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4"/>
  </bookViews>
  <sheets>
    <sheet name="PSU_DLH" sheetId="1" r:id="rId1"/>
    <sheet name="PSU_DLK" sheetId="2" r:id="rId2"/>
    <sheet name="CD_PSU" sheetId="3" r:id="rId3"/>
    <sheet name="DH_LH" sheetId="4" r:id="rId4"/>
    <sheet name="DH_KS" sheetId="5" r:id="rId5"/>
    <sheet name="CD" sheetId="6" r:id="rId6"/>
    <sheet name="Sheet1" sheetId="7" r:id="rId7"/>
    <sheet name="Sheet2" sheetId="8" r:id="rId8"/>
  </sheets>
  <externalReferences>
    <externalReference r:id="rId11"/>
    <externalReference r:id="rId12"/>
    <externalReference r:id="rId13"/>
  </externalReferences>
  <definedNames>
    <definedName name="_xlnm.Print_Titles" localSheetId="5">'CD'!$1:$3</definedName>
    <definedName name="_xlnm.Print_Titles" localSheetId="2">'CD_PSU'!$1:$3</definedName>
    <definedName name="_xlnm.Print_Titles" localSheetId="4">'DH_KS'!$1:$3</definedName>
    <definedName name="_xlnm.Print_Titles" localSheetId="3">'DH_LH'!$1:$3</definedName>
    <definedName name="_xlnm.Print_Titles" localSheetId="0">'PSU_DLH'!$1:$3</definedName>
    <definedName name="_xlnm.Print_Titles" localSheetId="1">'PSU_DLK'!$1:$3</definedName>
  </definedNames>
  <calcPr fullCalcOnLoad="1"/>
</workbook>
</file>

<file path=xl/sharedStrings.xml><?xml version="1.0" encoding="utf-8"?>
<sst xmlns="http://schemas.openxmlformats.org/spreadsheetml/2006/main" count="4764" uniqueCount="583">
  <si>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</si>
  <si>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</si>
  <si>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</si>
  <si>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</si>
  <si>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</si>
  <si>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</si>
  <si>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</si>
  <si>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</si>
  <si>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</si>
  <si>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</si>
  <si>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</si>
  <si>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</si>
  <si>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</si>
  <si>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</si>
  <si>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Nam</t>
  </si>
  <si>
    <t>Đà Nẵng</t>
  </si>
  <si>
    <t>Anh</t>
  </si>
  <si>
    <t>Quảng Nam</t>
  </si>
  <si>
    <t>Quảng Trị</t>
  </si>
  <si>
    <t>Tâm</t>
  </si>
  <si>
    <t>Thảo</t>
  </si>
  <si>
    <t>Nữ</t>
  </si>
  <si>
    <t>Nhi</t>
  </si>
  <si>
    <t>NGÀNH : CAO ĐẲNG DU LỊCH</t>
  </si>
  <si>
    <t>Ngân</t>
  </si>
  <si>
    <t>Uyên</t>
  </si>
  <si>
    <t>Nguyễn Thị Kim</t>
  </si>
  <si>
    <t>SV XEM DANH SÁCH THI - KIỂM TRA THÔNG TIN CÁ NHÂN - THIẾU HOẶC SAI SÓT LIÊN HỆ EMAIL: ngoctinluu@gmail.com</t>
  </si>
  <si>
    <t>Duyên</t>
  </si>
  <si>
    <t>Nhung</t>
  </si>
  <si>
    <t>Hoàng</t>
  </si>
  <si>
    <t>Chi</t>
  </si>
  <si>
    <t>Nguyễn Thị</t>
  </si>
  <si>
    <t>Tiên</t>
  </si>
  <si>
    <t>Duy</t>
  </si>
  <si>
    <t>CHUYÊN NGÀNH : QUẢN TRỊ DU LỊCH LỮ HÀNH</t>
  </si>
  <si>
    <t>Nguyên</t>
  </si>
  <si>
    <t>Nguyễn Thị Thu</t>
  </si>
  <si>
    <t>Hà</t>
  </si>
  <si>
    <t>K19DCD</t>
  </si>
  <si>
    <t>Linh</t>
  </si>
  <si>
    <t>Nghệ An</t>
  </si>
  <si>
    <t>Nguyễn Thị Bích</t>
  </si>
  <si>
    <t>Quyên</t>
  </si>
  <si>
    <t>Thủy</t>
  </si>
  <si>
    <t>Phúc</t>
  </si>
  <si>
    <t>Minh</t>
  </si>
  <si>
    <t>Quảng Bình</t>
  </si>
  <si>
    <t>Bình Định</t>
  </si>
  <si>
    <t>Oanh</t>
  </si>
  <si>
    <t>Phương</t>
  </si>
  <si>
    <t>An</t>
  </si>
  <si>
    <t>Ân</t>
  </si>
  <si>
    <t>Quảng Ngãi</t>
  </si>
  <si>
    <t>Khanh</t>
  </si>
  <si>
    <t>Hồ Chí Minh</t>
  </si>
  <si>
    <t>Phạm Thị</t>
  </si>
  <si>
    <t>Thi</t>
  </si>
  <si>
    <t>Trần Thị Thanh</t>
  </si>
  <si>
    <t>Nguyễn Thị Thanh</t>
  </si>
  <si>
    <t>Hằng</t>
  </si>
  <si>
    <t>Hiền</t>
  </si>
  <si>
    <t>Hương</t>
  </si>
  <si>
    <t>Ngọc</t>
  </si>
  <si>
    <t>Phạm Thị Thanh</t>
  </si>
  <si>
    <t>Lan</t>
  </si>
  <si>
    <t>Dương</t>
  </si>
  <si>
    <t>Đinh Thị</t>
  </si>
  <si>
    <t>Nguyễn Thị Ngọc</t>
  </si>
  <si>
    <t>Huyền</t>
  </si>
  <si>
    <t>DakLak</t>
  </si>
  <si>
    <t>Lê Thị Thùy</t>
  </si>
  <si>
    <t>Nguyễn Thái</t>
  </si>
  <si>
    <t>Khánh</t>
  </si>
  <si>
    <t>Thanh</t>
  </si>
  <si>
    <t>Trần Thị</t>
  </si>
  <si>
    <t>Tú</t>
  </si>
  <si>
    <t>Đạt</t>
  </si>
  <si>
    <t>Huy</t>
  </si>
  <si>
    <t>Hồng</t>
  </si>
  <si>
    <t>Liên</t>
  </si>
  <si>
    <t>Trinh</t>
  </si>
  <si>
    <t>K19DLL</t>
  </si>
  <si>
    <t>Trần Thị Ngọc</t>
  </si>
  <si>
    <t>Ánh</t>
  </si>
  <si>
    <t>Bình</t>
  </si>
  <si>
    <t>Nguyễn Văn</t>
  </si>
  <si>
    <t>Hiếu</t>
  </si>
  <si>
    <t>Nghĩa</t>
  </si>
  <si>
    <t>Phan Thị</t>
  </si>
  <si>
    <t>Võ Ngọc</t>
  </si>
  <si>
    <t>Phan Thị Mỹ</t>
  </si>
  <si>
    <t>Thịnh</t>
  </si>
  <si>
    <t>Nguyễn Hoàng Anh</t>
  </si>
  <si>
    <t>Thư</t>
  </si>
  <si>
    <t>Tình</t>
  </si>
  <si>
    <t>Trâm</t>
  </si>
  <si>
    <t>Tuyết</t>
  </si>
  <si>
    <t>Hoàng Thị</t>
  </si>
  <si>
    <t>K19DLK</t>
  </si>
  <si>
    <t>Dung</t>
  </si>
  <si>
    <t>Giang</t>
  </si>
  <si>
    <t>Hạnh</t>
  </si>
  <si>
    <t>Nguyễn Thị Thủy</t>
  </si>
  <si>
    <t>Lê Thị</t>
  </si>
  <si>
    <t>Thanh Hóa</t>
  </si>
  <si>
    <t>Nguyễn Quang</t>
  </si>
  <si>
    <t>Phạm Thị Ngọc</t>
  </si>
  <si>
    <t>Sơn</t>
  </si>
  <si>
    <t>Thái Thị</t>
  </si>
  <si>
    <t>Phan Vũ Gia</t>
  </si>
  <si>
    <t>Hậu</t>
  </si>
  <si>
    <t>Nguyễn Minh</t>
  </si>
  <si>
    <t>Hiển</t>
  </si>
  <si>
    <t>Nguyễn Thị Phương</t>
  </si>
  <si>
    <t>Lợi</t>
  </si>
  <si>
    <t>Na</t>
  </si>
  <si>
    <t>Quốc</t>
  </si>
  <si>
    <t>Đặng Thị Thanh</t>
  </si>
  <si>
    <t>Sương</t>
  </si>
  <si>
    <t>Thái</t>
  </si>
  <si>
    <t>Thắng</t>
  </si>
  <si>
    <t>Võ Thị</t>
  </si>
  <si>
    <t>Trang</t>
  </si>
  <si>
    <t>Nguyễn Thị Tường</t>
  </si>
  <si>
    <t>Vy</t>
  </si>
  <si>
    <t>Yến</t>
  </si>
  <si>
    <t>Hạ</t>
  </si>
  <si>
    <t>Hân</t>
  </si>
  <si>
    <t>Phan Thị Trúc</t>
  </si>
  <si>
    <t>Trần Thị Bảo</t>
  </si>
  <si>
    <t>Thành</t>
  </si>
  <si>
    <t>Võ Thị Thanh</t>
  </si>
  <si>
    <t>Thương</t>
  </si>
  <si>
    <t>Bùi Đức</t>
  </si>
  <si>
    <t>Hà Tĩnh</t>
  </si>
  <si>
    <t>Yên</t>
  </si>
  <si>
    <t>Nguyễn Thị Hoàng</t>
  </si>
  <si>
    <t>Nguyễn Thị Kiều</t>
  </si>
  <si>
    <t>Nguyễn Thị Mỹ</t>
  </si>
  <si>
    <t>Nguyễn Thị Minh</t>
  </si>
  <si>
    <t>Ly</t>
  </si>
  <si>
    <t>Nguyệt</t>
  </si>
  <si>
    <t>Như</t>
  </si>
  <si>
    <t>Ny</t>
  </si>
  <si>
    <t>Lê Thị Ngọc</t>
  </si>
  <si>
    <t>Đinh Thị Thùy</t>
  </si>
  <si>
    <t>Vương</t>
  </si>
  <si>
    <t>Nguyễn Công</t>
  </si>
  <si>
    <t>Hiệp</t>
  </si>
  <si>
    <t>Mỹ</t>
  </si>
  <si>
    <t>Nguyễn Thị Thùy</t>
  </si>
  <si>
    <t>Gia Lai</t>
  </si>
  <si>
    <t>Tùng</t>
  </si>
  <si>
    <t>Nguyễn Thanh</t>
  </si>
  <si>
    <t>Nguyễn Thị Thảo</t>
  </si>
  <si>
    <t>K20DCD</t>
  </si>
  <si>
    <t>Trúc</t>
  </si>
  <si>
    <t>Trần Đình Quốc</t>
  </si>
  <si>
    <t>X</t>
  </si>
  <si>
    <t>Khoa</t>
  </si>
  <si>
    <t>MÔN 3</t>
  </si>
  <si>
    <t>Khánh Hòa</t>
  </si>
  <si>
    <t>Công</t>
  </si>
  <si>
    <t>Trần Thị Tú</t>
  </si>
  <si>
    <t>K20DLK</t>
  </si>
  <si>
    <t>Ngô Thị Hồng</t>
  </si>
  <si>
    <t>Trần Công Duy</t>
  </si>
  <si>
    <t>Bảo</t>
  </si>
  <si>
    <t>Huỳnh Quân</t>
  </si>
  <si>
    <t>Trương Duy</t>
  </si>
  <si>
    <t>Ngô Thị</t>
  </si>
  <si>
    <t>Diệp</t>
  </si>
  <si>
    <t>Nguyễn Ngọc Quang</t>
  </si>
  <si>
    <t>Dũng</t>
  </si>
  <si>
    <t>Ngô Đức</t>
  </si>
  <si>
    <t>Nguyễn Thị Hữu</t>
  </si>
  <si>
    <t>Huỳnh Thị Mỹ</t>
  </si>
  <si>
    <t>Vương Thị Trà</t>
  </si>
  <si>
    <t>Đỗ Phương</t>
  </si>
  <si>
    <t>Nguyễn Hoàng Nhật</t>
  </si>
  <si>
    <t>Phạm Thị Bích</t>
  </si>
  <si>
    <t>Huỳnh Nguyễn Thanh</t>
  </si>
  <si>
    <t>Nguyễn Thị Như</t>
  </si>
  <si>
    <t>Nguyễn Thành</t>
  </si>
  <si>
    <t>Kiều Phúc</t>
  </si>
  <si>
    <t>Hồ Thị Bích</t>
  </si>
  <si>
    <t>Trần Thị Tuyết</t>
  </si>
  <si>
    <t>Hoa</t>
  </si>
  <si>
    <t>Hòa</t>
  </si>
  <si>
    <t>Hoài</t>
  </si>
  <si>
    <t>Nguyễn Thị My</t>
  </si>
  <si>
    <t>Nam Định</t>
  </si>
  <si>
    <t>Châu Thảo</t>
  </si>
  <si>
    <t>Hà Thị Gia</t>
  </si>
  <si>
    <t>Hà Nguyễn Nhật</t>
  </si>
  <si>
    <t>Long</t>
  </si>
  <si>
    <t>Lê Mã</t>
  </si>
  <si>
    <t>Mai</t>
  </si>
  <si>
    <t>Trương Tuấn</t>
  </si>
  <si>
    <t>Phạm Thị Hoàng</t>
  </si>
  <si>
    <t>My</t>
  </si>
  <si>
    <t>Huỳnh Thị Chi</t>
  </si>
  <si>
    <t>Nguyễn Thùy Hồng</t>
  </si>
  <si>
    <t>Nga</t>
  </si>
  <si>
    <t>Đinh Thị Thúy</t>
  </si>
  <si>
    <t>Hoàng Thị Ánh</t>
  </si>
  <si>
    <t>Cao Thị Diệu</t>
  </si>
  <si>
    <t>Lê Quang</t>
  </si>
  <si>
    <t>Lê Huỳnh</t>
  </si>
  <si>
    <t>Đăk Nông</t>
  </si>
  <si>
    <t>Kiều Thảo</t>
  </si>
  <si>
    <t>Nguyễn Phương</t>
  </si>
  <si>
    <t>Đinh Thị Hồng</t>
  </si>
  <si>
    <t>Đinh Hoài</t>
  </si>
  <si>
    <t>Kinh Thị Bảo</t>
  </si>
  <si>
    <t>Trịnh Thị Yến</t>
  </si>
  <si>
    <t>Võ Thạch Thảo</t>
  </si>
  <si>
    <t>Bùi Thị Bích</t>
  </si>
  <si>
    <t>Nguyễn Thị Huyền</t>
  </si>
  <si>
    <t>Đinh Thị Hoàng</t>
  </si>
  <si>
    <t>Nguyễn Kiều Bảo</t>
  </si>
  <si>
    <t>Dương Đình</t>
  </si>
  <si>
    <t>Phong</t>
  </si>
  <si>
    <t>Phước</t>
  </si>
  <si>
    <t>Lê Thị Hoài</t>
  </si>
  <si>
    <t>Trương Hoàng Minh</t>
  </si>
  <si>
    <t>Quân</t>
  </si>
  <si>
    <t>Lê Hoàng</t>
  </si>
  <si>
    <t>Hồ Thanh</t>
  </si>
  <si>
    <t>Lê Thị Như</t>
  </si>
  <si>
    <t>Quỳnh</t>
  </si>
  <si>
    <t>Sâm</t>
  </si>
  <si>
    <t>Lữ Lê Tấn</t>
  </si>
  <si>
    <t>Tài</t>
  </si>
  <si>
    <t>Huỳnh Đình</t>
  </si>
  <si>
    <t>Phan Văn</t>
  </si>
  <si>
    <t>Tại</t>
  </si>
  <si>
    <t>Lê Thị Thanh</t>
  </si>
  <si>
    <t>Nguyễn Lý Thu</t>
  </si>
  <si>
    <t>Trần Thu</t>
  </si>
  <si>
    <t>Đặng Thị Nhật</t>
  </si>
  <si>
    <t>La Thị Xuân</t>
  </si>
  <si>
    <t>Nguyễn Doãn Như</t>
  </si>
  <si>
    <t>Võ Thị Thảo</t>
  </si>
  <si>
    <t>Thiện</t>
  </si>
  <si>
    <t>Lê Thị Kim</t>
  </si>
  <si>
    <t>Thoa</t>
  </si>
  <si>
    <t>Nguyễn Ngọc</t>
  </si>
  <si>
    <t>Thông</t>
  </si>
  <si>
    <t>Võ Thị Hoài</t>
  </si>
  <si>
    <t>Nguyễn Phan Hoài</t>
  </si>
  <si>
    <t>Đồng Tháp</t>
  </si>
  <si>
    <t>Nguyễn Vinh</t>
  </si>
  <si>
    <t>Đoàn Ngọc Cát</t>
  </si>
  <si>
    <t>Vũ Thị Bích</t>
  </si>
  <si>
    <t>Nguyễn Cửu Ngọc</t>
  </si>
  <si>
    <t>Trần Dương Thùy</t>
  </si>
  <si>
    <t>Triều</t>
  </si>
  <si>
    <t>Trương Lưu Tuyết</t>
  </si>
  <si>
    <t>Đỗ Văn</t>
  </si>
  <si>
    <t>Trường</t>
  </si>
  <si>
    <t>Nguyễn Thị Ánh</t>
  </si>
  <si>
    <t>Nguyễn Hạnh</t>
  </si>
  <si>
    <t>Lê Thị Bảo</t>
  </si>
  <si>
    <t>Đào Thị Hồng</t>
  </si>
  <si>
    <t>Vân</t>
  </si>
  <si>
    <t>Phan Thị Hồng</t>
  </si>
  <si>
    <t>Huỳnh Bá Tường</t>
  </si>
  <si>
    <t>Vi</t>
  </si>
  <si>
    <t>Trần Mai Thúy</t>
  </si>
  <si>
    <t>Phùng Nghĩa</t>
  </si>
  <si>
    <t>Viễn</t>
  </si>
  <si>
    <t>Trần Nguyên</t>
  </si>
  <si>
    <t>Việt</t>
  </si>
  <si>
    <t>Nguyễn Văn Huy</t>
  </si>
  <si>
    <t>Vũ</t>
  </si>
  <si>
    <t>Ngô Tường</t>
  </si>
  <si>
    <t>Trần Thị Hà</t>
  </si>
  <si>
    <t>Nguyễn Thị Thúy</t>
  </si>
  <si>
    <t>Hoàng Thị Tường</t>
  </si>
  <si>
    <t>Dương Thị Như</t>
  </si>
  <si>
    <t>Ý</t>
  </si>
  <si>
    <t>Nguyễn Thị Hải</t>
  </si>
  <si>
    <t>Lê Hà</t>
  </si>
  <si>
    <t>Nguyễn Lê Nguyệt</t>
  </si>
  <si>
    <t>Bùi Thị Thu</t>
  </si>
  <si>
    <t>Ba</t>
  </si>
  <si>
    <t>Phan Bảo</t>
  </si>
  <si>
    <t>Châu</t>
  </si>
  <si>
    <t>Nguyễn Phan Kỳ</t>
  </si>
  <si>
    <t>Huỳnh Ngọc Mỹ</t>
  </si>
  <si>
    <t>Nguyễn Duy</t>
  </si>
  <si>
    <t>Đức</t>
  </si>
  <si>
    <t>Nguyễn Thị Hương</t>
  </si>
  <si>
    <t>Vũ Quang</t>
  </si>
  <si>
    <t>Hoàn</t>
  </si>
  <si>
    <t>Trần Đình</t>
  </si>
  <si>
    <t>Hùng</t>
  </si>
  <si>
    <t>Trần Trung</t>
  </si>
  <si>
    <t>Phạm Thị Thùy</t>
  </si>
  <si>
    <t>Đồng Nai</t>
  </si>
  <si>
    <t>Phan Thị Xuân</t>
  </si>
  <si>
    <t>Hoàng Thị Thanh</t>
  </si>
  <si>
    <t>Nguyễn Hà Uyên</t>
  </si>
  <si>
    <t>Ngô Thị Thùy</t>
  </si>
  <si>
    <t>Võ Thị Minh</t>
  </si>
  <si>
    <t>Trần Thị Ánh</t>
  </si>
  <si>
    <t>Phú Yên</t>
  </si>
  <si>
    <t>Trần Thị Lan</t>
  </si>
  <si>
    <t>Hồ Ngọc</t>
  </si>
  <si>
    <t>Đặng Đức</t>
  </si>
  <si>
    <t>Quý</t>
  </si>
  <si>
    <t>Nguyễn Ngọc Hồng</t>
  </si>
  <si>
    <t>Võ Thị Như</t>
  </si>
  <si>
    <t>Nguyễn Thị Tuấn</t>
  </si>
  <si>
    <t>Doãn Hoàng Phương</t>
  </si>
  <si>
    <t>Lê Thị Hương</t>
  </si>
  <si>
    <t>Nguyễn Thị Anh</t>
  </si>
  <si>
    <t>Nguyễn Phương Thùy</t>
  </si>
  <si>
    <t>Nguyễn Đan</t>
  </si>
  <si>
    <t>Nguyễn Thị Tâm</t>
  </si>
  <si>
    <t>K20DLL</t>
  </si>
  <si>
    <t>Chuẩn</t>
  </si>
  <si>
    <t>Ngô Lê Gia</t>
  </si>
  <si>
    <t>Võ Thị Thu</t>
  </si>
  <si>
    <t>Trần Võ Phúc</t>
  </si>
  <si>
    <t>Trần Viết</t>
  </si>
  <si>
    <t>Dương Văn</t>
  </si>
  <si>
    <t>Đổ Quang</t>
  </si>
  <si>
    <t>Tôn Nữ Ánh</t>
  </si>
  <si>
    <t>Phan Lê Hoàng</t>
  </si>
  <si>
    <t>Nhật</t>
  </si>
  <si>
    <t>Phan Thanh</t>
  </si>
  <si>
    <t>Quang</t>
  </si>
  <si>
    <t>Huỳnh Thị Như</t>
  </si>
  <si>
    <t>Lê Yến</t>
  </si>
  <si>
    <t>Võ Nam</t>
  </si>
  <si>
    <t>Võ Thị Việt</t>
  </si>
  <si>
    <t>Vẽ</t>
  </si>
  <si>
    <t>Trần Thị Hương</t>
  </si>
  <si>
    <t>Huỳnh Thị Gia</t>
  </si>
  <si>
    <t>Huỳnh Thị Thanh</t>
  </si>
  <si>
    <t>Đỗ Hoàng</t>
  </si>
  <si>
    <t>Nhã</t>
  </si>
  <si>
    <t>Trần Nhật</t>
  </si>
  <si>
    <t>Phi</t>
  </si>
  <si>
    <t>Phan Đỗ</t>
  </si>
  <si>
    <t>K20PSU-DLH</t>
  </si>
  <si>
    <t>NỮ</t>
  </si>
  <si>
    <t>Nguyễn Thị Đan</t>
  </si>
  <si>
    <t>Trung</t>
  </si>
  <si>
    <t>NAM</t>
  </si>
  <si>
    <t>Trương Tú</t>
  </si>
  <si>
    <t>Hoàng Thị Mỹ</t>
  </si>
  <si>
    <t>K20PSU-DLK</t>
  </si>
  <si>
    <t>Đặng Thị Bình</t>
  </si>
  <si>
    <t>Huỳnh Trần Thùy</t>
  </si>
  <si>
    <t>Võ Thành</t>
  </si>
  <si>
    <t>Phạm Nguyên</t>
  </si>
  <si>
    <t>Cường</t>
  </si>
  <si>
    <t>Đoàn Trần Kim</t>
  </si>
  <si>
    <t>Phạm Thành</t>
  </si>
  <si>
    <t>Dân</t>
  </si>
  <si>
    <t>Phan Thị Thùy</t>
  </si>
  <si>
    <t>Đinh Hoàng</t>
  </si>
  <si>
    <t>Đinh Trần Khương</t>
  </si>
  <si>
    <t>Nguyễn Thị Nguyên</t>
  </si>
  <si>
    <t>Đoan</t>
  </si>
  <si>
    <t>Hải</t>
  </si>
  <si>
    <t>Nguyễn Thu</t>
  </si>
  <si>
    <t>Nguyễn Dương Ngọc</t>
  </si>
  <si>
    <t>Lý Gia</t>
  </si>
  <si>
    <t>Hy</t>
  </si>
  <si>
    <t>Nguyễn Cửu</t>
  </si>
  <si>
    <t>Khải</t>
  </si>
  <si>
    <t>Võ Thị Tố</t>
  </si>
  <si>
    <t>TT Huế</t>
  </si>
  <si>
    <t>Hoàng Lê Ngọc</t>
  </si>
  <si>
    <t>Lộc</t>
  </si>
  <si>
    <t>Huỳnh Hữu</t>
  </si>
  <si>
    <t>Hồ Thị Thảo</t>
  </si>
  <si>
    <t>Lê Ngô Khánh</t>
  </si>
  <si>
    <t>Đặng Thị Vi</t>
  </si>
  <si>
    <t>Ngô La</t>
  </si>
  <si>
    <t>Nguyễn Phan Thùy</t>
  </si>
  <si>
    <t>Nguyễn Ngô Thảo</t>
  </si>
  <si>
    <t>Cao Thị Hồng</t>
  </si>
  <si>
    <t>Hà Ngọc</t>
  </si>
  <si>
    <t>Nguyễn Thái Anh</t>
  </si>
  <si>
    <t>Phụng</t>
  </si>
  <si>
    <t>Nguyễn Bích</t>
  </si>
  <si>
    <t>Ngô Lệ</t>
  </si>
  <si>
    <t>Trần Thị Như</t>
  </si>
  <si>
    <t>Trương Tấn</t>
  </si>
  <si>
    <t>Sang</t>
  </si>
  <si>
    <t>Lê Hà Cẩm</t>
  </si>
  <si>
    <t>Lâm Thị Cẩm</t>
  </si>
  <si>
    <t>Nguyễn Lê Thanh</t>
  </si>
  <si>
    <t>Ty</t>
  </si>
  <si>
    <t>Đinh Thy Ý</t>
  </si>
  <si>
    <t>Võ Như</t>
  </si>
  <si>
    <t>Nguyễn Hữu</t>
  </si>
  <si>
    <t>Huỳnh Thị Bích</t>
  </si>
  <si>
    <t>Đặng Thị Thùy</t>
  </si>
  <si>
    <t>Lê Minh</t>
  </si>
  <si>
    <t>Trắng</t>
  </si>
  <si>
    <t>Nguyễn Thị Hồng</t>
  </si>
  <si>
    <t>Thân Thị Hiền</t>
  </si>
  <si>
    <t>Nguyễn Ngọc Thảo</t>
  </si>
  <si>
    <t>Mai Thị Mỹ</t>
  </si>
  <si>
    <t>Bùi Thái</t>
  </si>
  <si>
    <t>Trọng</t>
  </si>
  <si>
    <t>Vương Hoàng</t>
  </si>
  <si>
    <t>Trần Thị Thu</t>
  </si>
  <si>
    <t>Đào Hoàng Anh</t>
  </si>
  <si>
    <t>Lương Hoàng</t>
  </si>
  <si>
    <t>Cương</t>
  </si>
  <si>
    <t>Phạm Hưng</t>
  </si>
  <si>
    <t xml:space="preserve">Ngô </t>
  </si>
  <si>
    <t>Du</t>
  </si>
  <si>
    <t>Trần Khải</t>
  </si>
  <si>
    <t>Hồ Thị Ánh</t>
  </si>
  <si>
    <t>Nguyễn Lê Linh</t>
  </si>
  <si>
    <t>Nguyễn Thị Hiền</t>
  </si>
  <si>
    <t>Thúy</t>
  </si>
  <si>
    <t>Phạm Thị Kim</t>
  </si>
  <si>
    <t>10/08/1996</t>
  </si>
  <si>
    <t xml:space="preserve"> </t>
  </si>
  <si>
    <t>Trần Thị Vân</t>
  </si>
  <si>
    <t>23/11/1996</t>
  </si>
  <si>
    <t>Phạm Thị Hải</t>
  </si>
  <si>
    <t>Cơ</t>
  </si>
  <si>
    <t>03/12/1996</t>
  </si>
  <si>
    <t>Đặng Thị Hồng</t>
  </si>
  <si>
    <t>Đào</t>
  </si>
  <si>
    <t>15/08/1996</t>
  </si>
  <si>
    <t>Trần Thị Trúc</t>
  </si>
  <si>
    <t>21/06/1995</t>
  </si>
  <si>
    <t>Nguyễn Châu</t>
  </si>
  <si>
    <t>23/03/1996</t>
  </si>
  <si>
    <t>17/05/1996</t>
  </si>
  <si>
    <t>Đặng Thị Diệu</t>
  </si>
  <si>
    <t>25/07/1996</t>
  </si>
  <si>
    <t>Trương Khánh</t>
  </si>
  <si>
    <t>04/04/1996</t>
  </si>
  <si>
    <t>Nguyễn Công Gia</t>
  </si>
  <si>
    <t>01/02/1996</t>
  </si>
  <si>
    <t>Nguyễn Đình</t>
  </si>
  <si>
    <t>Lâm</t>
  </si>
  <si>
    <t>29/04/1995</t>
  </si>
  <si>
    <t>Huỳnh Lý Thùy</t>
  </si>
  <si>
    <t>22/04/1996</t>
  </si>
  <si>
    <t>12/10/1995</t>
  </si>
  <si>
    <t>Huỳnh Trọng</t>
  </si>
  <si>
    <t>13/03/1996</t>
  </si>
  <si>
    <t>Nguyễn Lê Bảo</t>
  </si>
  <si>
    <t>07/08/1996</t>
  </si>
  <si>
    <t>Nguyễn Thị Tố</t>
  </si>
  <si>
    <t>16/05/1996</t>
  </si>
  <si>
    <t>Hồ Minh</t>
  </si>
  <si>
    <t>08/04/1995</t>
  </si>
  <si>
    <t>Phạm Nguyễn Mai</t>
  </si>
  <si>
    <t>27/08/1996</t>
  </si>
  <si>
    <t>Lê Đoàn Anh</t>
  </si>
  <si>
    <t>23/01/1996</t>
  </si>
  <si>
    <t>Nguyễn Thị Thạch</t>
  </si>
  <si>
    <t>27/03/1996</t>
  </si>
  <si>
    <t>30/09/1996</t>
  </si>
  <si>
    <t>09/11/1996</t>
  </si>
  <si>
    <t>Cao Thị Thanh</t>
  </si>
  <si>
    <t>13/09/1996</t>
  </si>
  <si>
    <t>Nguyễn Thị Diễm</t>
  </si>
  <si>
    <t>05/03/1996</t>
  </si>
  <si>
    <t>Ngô Thị Ánh</t>
  </si>
  <si>
    <t>12/08/1996</t>
  </si>
  <si>
    <t>Hoàng Thị Thảo</t>
  </si>
  <si>
    <t>12/11/1996</t>
  </si>
  <si>
    <t>22/01/1996</t>
  </si>
  <si>
    <t>Lê Anh</t>
  </si>
  <si>
    <t>01/06/1996</t>
  </si>
  <si>
    <t>Nguyễn Thị Khánh</t>
  </si>
  <si>
    <t>31/08/1995</t>
  </si>
  <si>
    <t>02/03/1996</t>
  </si>
  <si>
    <t>Phan Quỳnh</t>
  </si>
  <si>
    <t>K20PSU-DCD</t>
  </si>
  <si>
    <t>11/11/1995</t>
  </si>
  <si>
    <t>Võ Lê Tường</t>
  </si>
  <si>
    <t>Tân Thị Minh</t>
  </si>
  <si>
    <t>Nguyễn Phước</t>
  </si>
  <si>
    <t>Toàn</t>
  </si>
  <si>
    <t>Lương Trần Mộng Hồng</t>
  </si>
  <si>
    <t>Phan Thị Nguyệt</t>
  </si>
  <si>
    <t>Trần Vũ Hoàng</t>
  </si>
  <si>
    <t>Phan Lê Thị Thúy</t>
  </si>
  <si>
    <t>Phan Lê Duy</t>
  </si>
  <si>
    <t>Huỳnh Thị Kim</t>
  </si>
  <si>
    <t>Tán Vĩnh</t>
  </si>
  <si>
    <t>Lê Tấn</t>
  </si>
  <si>
    <t>Phan Quang</t>
  </si>
  <si>
    <t>Dương Thị Ngọc</t>
  </si>
  <si>
    <t>Tiền</t>
  </si>
  <si>
    <t>Lê Bích</t>
  </si>
  <si>
    <t>Nguyễn Thị Đông</t>
  </si>
  <si>
    <t>Nguyễn Hoài Kỳ</t>
  </si>
  <si>
    <t>Võ Minh</t>
  </si>
  <si>
    <t>Tuấn</t>
  </si>
  <si>
    <t>Nguyễn Ngọc Uyên</t>
  </si>
  <si>
    <t>Trương Thị Yến</t>
  </si>
  <si>
    <t>Thời Gian:  13h00 - 20/5/2018 - Phòng Thi :  202 - 334/4 Nguyễn Văn Linh</t>
  </si>
  <si>
    <t>Thời Gian:  13h00 - 20/5/2018 - Phòng Thi :  203 - 334/4 Nguyễn Văn Linh</t>
  </si>
  <si>
    <t>KỲ THI TỐT NGHIỆP * ĐỢT THÁNG 5/2018</t>
  </si>
  <si>
    <t>Thời Gian:  13h00 - 20/5/2017 - Phòng Thi :  802 - 03 Quang Trung</t>
  </si>
  <si>
    <t>Nguyễn Ngọc Bảo</t>
  </si>
  <si>
    <t>NGÀNH : CAO ĐẲNG DU LỊCH CHUẨN PSU</t>
  </si>
  <si>
    <t>Lê Thùy</t>
  </si>
  <si>
    <t>Trần Thị Thùy</t>
  </si>
  <si>
    <t>Nguyễn Phan Ngọc</t>
  </si>
  <si>
    <t xml:space="preserve">Hoàng </t>
  </si>
  <si>
    <t>Nguyễn Trần Bảo</t>
  </si>
  <si>
    <t>Nguyễn Bá Mai</t>
  </si>
  <si>
    <t>Nguyễn Thái Thủy</t>
  </si>
  <si>
    <t>Phạm Phú</t>
  </si>
  <si>
    <t>Vũ Việt</t>
  </si>
  <si>
    <t>Lê Tuyết</t>
  </si>
  <si>
    <t>Kha</t>
  </si>
  <si>
    <t>Hoàng Nhật</t>
  </si>
  <si>
    <t>Đặng Thị Kiều</t>
  </si>
  <si>
    <t>Ngô Thị Thanh</t>
  </si>
  <si>
    <t>Huỳnh Thị Hà</t>
  </si>
  <si>
    <t>Lê Tuấn</t>
  </si>
  <si>
    <t>Trần Thị Yến</t>
  </si>
  <si>
    <t>Quà</t>
  </si>
  <si>
    <t>Nguyễn Ánh Đan</t>
  </si>
  <si>
    <t>Đậu Thị</t>
  </si>
  <si>
    <t>Lê Ngọc Hoàng</t>
  </si>
  <si>
    <t>Trần Thị Thiên</t>
  </si>
  <si>
    <t>Huỳnh Thị Ngọc</t>
  </si>
  <si>
    <t>Trần Thùy</t>
  </si>
  <si>
    <t>Nguyễn Hoàng Minh</t>
  </si>
  <si>
    <t>Đỗ Thị Thúy</t>
  </si>
  <si>
    <t>Đào Thị Hải</t>
  </si>
  <si>
    <t>Thời Gian:  13h00 - 20/5/2018 - Phòng Thi :  401 - 137 Nguyễn Văn Linh</t>
  </si>
  <si>
    <t>Thời Gian:  13h00 - 20/5/2018 - Phòng Thi :  403 - 137 Nguyễn Văn Linh</t>
  </si>
  <si>
    <t>Thời Gian:  13h00 - 20/5/2018 - Phòng Thi :  404 - 137 Nguyễn Văn Linh</t>
  </si>
  <si>
    <t>Thời Gian:  13h00 - 20/5/2018 - Phòng Thi :  501 - 137 Nguyễn Văn Linh</t>
  </si>
  <si>
    <t>Thời Gian:  13h00 - 20/5/2018 - Phòng Thi :  502 - 137 Nguyễn Văn Linh</t>
  </si>
  <si>
    <t>Thời Gian:  13h00 - 20/5/2018 - Phòng Thi :  503 - 137 Nguyễn Văn Linh</t>
  </si>
  <si>
    <t>Thời Gian:  13h00 - 20/5/2018 - Phòng Thi :  504 - 137 Nguyễn Văn Linh</t>
  </si>
  <si>
    <t>Thời Gian:  13h00 - 20/5/2018 - Phòng Thi :  601 - 137 Nguyễn Văn Linh</t>
  </si>
  <si>
    <t>Thời Gian:  13h00 - 20/5/2018 - Phòng Thi :  602 - 137 Nguyễn Văn Linh</t>
  </si>
  <si>
    <t>Thời Gian:  13h00 - 20/5/2018 - Phòng Thi :  603 - 137 Nguyễn Văn Linh</t>
  </si>
  <si>
    <t>CHUYÊN NGÀNH : QUẢN TRỊ DU LỊCH NHÀ HÀNG PSU</t>
  </si>
  <si>
    <t>Thời Gian:  13h00 - 20/5/2018 - Phòng Thi : 1101/1 - 209 Phan Thanh</t>
  </si>
  <si>
    <t>Thời Gian:  13h00 - 20/5/2018 - Phòng Thi :  1001A - 209 Phan Thanh</t>
  </si>
  <si>
    <t>Thời Gian:  13h00 - 20/5/2018 - Phòng Thi :  1001B - 209 Phan Thanh</t>
  </si>
  <si>
    <t>Thời Gian:  13h00 - 20/5/2018 - Phòng Thi :  508A - 209 Phan Thanh</t>
  </si>
  <si>
    <t>Thời Gian:  13h00 - 20/5/2018 - Phòng Thi :  508B - 209 Phan Thanh</t>
  </si>
  <si>
    <t>Thời Gian:  13h00 - 20/5/2018 - Phòng Thi :  703 - 209 Phan Thanh</t>
  </si>
  <si>
    <t>CHUYÊN NGÀNH : QUẢN TRỊ DU LỊCH KHÁCH SẠN PSU</t>
  </si>
  <si>
    <t>Số SV dự thi : ......... Số SV vắng thi : .......... Số bài :.......... Số tờ : .......... Số SV đình chỉ : ...........</t>
  </si>
  <si>
    <t>Giám thị thứ nhất</t>
  </si>
  <si>
    <t>Giám thị thứ 2</t>
  </si>
  <si>
    <t>Trưởng ban coi thi</t>
  </si>
  <si>
    <t>(Ký &amp; ghi rõ họ tên)</t>
  </si>
  <si>
    <t>CHUYÊN NGÀNH : QUẢN TRỊ DU LỊCH KHÁCH SẠN</t>
  </si>
  <si>
    <t>Huế</t>
  </si>
  <si>
    <t>Đăk Lăk</t>
  </si>
  <si>
    <t>Nguyễn Thi Thanh</t>
  </si>
  <si>
    <t>K19PSU-DLH</t>
  </si>
  <si>
    <t>Nguyễn Hậu</t>
  </si>
  <si>
    <t>Cần</t>
  </si>
  <si>
    <t>K18PSU-DLK</t>
  </si>
  <si>
    <t xml:space="preserve">Trần Ngọc </t>
  </si>
  <si>
    <t>K22PSU-DLK</t>
  </si>
  <si>
    <t>Lâm Thành</t>
  </si>
  <si>
    <t>K19PSU-DLK</t>
  </si>
  <si>
    <t>Trần Thanh</t>
  </si>
  <si>
    <t>Nguyễn Lê Công</t>
  </si>
  <si>
    <t>Nguyễn Hồng</t>
  </si>
  <si>
    <t>Vinh</t>
  </si>
  <si>
    <t>Nguyễn Bá</t>
  </si>
  <si>
    <t>Luân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</si>
</sst>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yy;@"/>
  </numFmts>
  <fonts count="72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3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201F35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Cambria"/>
      <family val="1"/>
    </font>
    <font>
      <b/>
      <sz val="10"/>
      <name val="Cambria"/>
      <family val="1"/>
    </font>
    <font>
      <b/>
      <sz val="13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Border="1" applyAlignment="1">
      <alignment/>
    </xf>
    <xf numFmtId="0" fontId="62" fillId="0" borderId="0" xfId="0" applyFont="1" applyAlignment="1">
      <alignment horizontal="left"/>
    </xf>
    <xf numFmtId="0" fontId="4" fillId="0" borderId="0" xfId="67" applyFont="1" applyBorder="1" applyAlignment="1">
      <alignment horizontal="center"/>
      <protection/>
    </xf>
    <xf numFmtId="172" fontId="4" fillId="0" borderId="0" xfId="6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7" applyNumberFormat="1" applyFont="1" applyBorder="1" applyAlignment="1">
      <alignment horizontal="left"/>
      <protection/>
    </xf>
    <xf numFmtId="0" fontId="5" fillId="0" borderId="0" xfId="68" applyFont="1" applyBorder="1" applyAlignment="1">
      <alignment horizontal="left"/>
      <protection/>
    </xf>
    <xf numFmtId="0" fontId="5" fillId="0" borderId="0" xfId="68" applyFont="1" applyBorder="1">
      <alignment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7" applyFont="1" applyBorder="1">
      <alignment/>
      <protection/>
    </xf>
    <xf numFmtId="0" fontId="7" fillId="0" borderId="0" xfId="0" applyFont="1" applyFill="1" applyBorder="1" applyAlignment="1">
      <alignment horizontal="center"/>
    </xf>
    <xf numFmtId="175" fontId="3" fillId="0" borderId="11" xfId="67" applyNumberFormat="1" applyFont="1" applyBorder="1" applyAlignment="1">
      <alignment horizontal="left"/>
      <protection/>
    </xf>
    <xf numFmtId="0" fontId="3" fillId="0" borderId="12" xfId="67" applyFont="1" applyBorder="1" applyAlignment="1">
      <alignment horizontal="left"/>
      <protection/>
    </xf>
    <xf numFmtId="0" fontId="63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5" fontId="3" fillId="0" borderId="14" xfId="67" applyNumberFormat="1" applyFont="1" applyBorder="1" applyAlignment="1">
      <alignment horizontal="left"/>
      <protection/>
    </xf>
    <xf numFmtId="0" fontId="2" fillId="0" borderId="15" xfId="67" applyFont="1" applyBorder="1">
      <alignment/>
      <protection/>
    </xf>
    <xf numFmtId="0" fontId="3" fillId="0" borderId="16" xfId="67" applyFont="1" applyBorder="1" applyAlignment="1">
      <alignment horizontal="left"/>
      <protection/>
    </xf>
    <xf numFmtId="0" fontId="3" fillId="0" borderId="14" xfId="67" applyFont="1" applyBorder="1" applyAlignment="1">
      <alignment horizontal="center"/>
      <protection/>
    </xf>
    <xf numFmtId="172" fontId="3" fillId="0" borderId="14" xfId="67" applyNumberFormat="1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1" xfId="67" applyFont="1" applyBorder="1" applyAlignment="1">
      <alignment horizontal="center"/>
      <protection/>
    </xf>
    <xf numFmtId="172" fontId="3" fillId="0" borderId="11" xfId="67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5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6" fillId="0" borderId="0" xfId="6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6" xfId="6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6" applyFont="1" applyFill="1" applyAlignment="1">
      <alignment horizontal="center"/>
      <protection/>
    </xf>
    <xf numFmtId="0" fontId="64" fillId="0" borderId="0" xfId="0" applyFont="1" applyAlignment="1">
      <alignment/>
    </xf>
    <xf numFmtId="14" fontId="2" fillId="0" borderId="12" xfId="67" applyNumberFormat="1" applyFont="1" applyBorder="1" applyAlignment="1">
      <alignment horizontal="center"/>
      <protection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3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vertical="center"/>
      <protection/>
    </xf>
    <xf numFmtId="14" fontId="2" fillId="0" borderId="17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/>
      <protection/>
    </xf>
    <xf numFmtId="14" fontId="2" fillId="0" borderId="11" xfId="61" applyNumberFormat="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center"/>
      <protection/>
    </xf>
    <xf numFmtId="0" fontId="3" fillId="0" borderId="20" xfId="61" applyFont="1" applyBorder="1" applyAlignment="1">
      <alignment horizontal="center" vertical="center"/>
      <protection/>
    </xf>
    <xf numFmtId="14" fontId="2" fillId="0" borderId="20" xfId="61" applyNumberFormat="1" applyFont="1" applyBorder="1" applyAlignment="1">
      <alignment horizontal="center" vertical="center"/>
      <protection/>
    </xf>
    <xf numFmtId="0" fontId="13" fillId="34" borderId="15" xfId="61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 quotePrefix="1">
      <alignment horizontal="center" vertical="center"/>
      <protection/>
    </xf>
    <xf numFmtId="0" fontId="2" fillId="0" borderId="15" xfId="63" applyFont="1" applyBorder="1" applyAlignment="1">
      <alignment horizontal="left"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80" fontId="2" fillId="0" borderId="14" xfId="63" applyNumberFormat="1" applyFont="1" applyBorder="1" applyAlignment="1">
      <alignment horizontal="center" vertical="center"/>
      <protection/>
    </xf>
    <xf numFmtId="0" fontId="2" fillId="0" borderId="14" xfId="63" applyNumberFormat="1" applyFont="1" applyBorder="1" applyAlignment="1">
      <alignment horizontal="left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vertical="center"/>
      <protection/>
    </xf>
    <xf numFmtId="0" fontId="2" fillId="0" borderId="0" xfId="62" applyFont="1">
      <alignment/>
      <protection/>
    </xf>
    <xf numFmtId="0" fontId="3" fillId="0" borderId="21" xfId="61" applyFont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14" fontId="2" fillId="0" borderId="14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14" fontId="2" fillId="0" borderId="14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17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3" fillId="0" borderId="14" xfId="61" applyFont="1" applyBorder="1" applyAlignment="1">
      <alignment horizontal="left" vertical="center"/>
      <protection/>
    </xf>
    <xf numFmtId="0" fontId="2" fillId="0" borderId="22" xfId="61" applyFont="1" applyBorder="1" applyAlignment="1">
      <alignment horizontal="left" vertical="center"/>
      <protection/>
    </xf>
    <xf numFmtId="0" fontId="3" fillId="0" borderId="23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4" xfId="61" applyFont="1" applyBorder="1">
      <alignment/>
      <protection/>
    </xf>
    <xf numFmtId="0" fontId="3" fillId="0" borderId="14" xfId="61" applyFont="1" applyBorder="1" applyAlignment="1">
      <alignment horizontal="center"/>
      <protection/>
    </xf>
    <xf numFmtId="0" fontId="13" fillId="34" borderId="20" xfId="60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 quotePrefix="1">
      <alignment horizontal="center" vertical="center"/>
      <protection/>
    </xf>
    <xf numFmtId="0" fontId="2" fillId="0" borderId="25" xfId="62" applyFont="1" applyBorder="1" applyAlignment="1">
      <alignment horizontal="left" vertical="center"/>
      <protection/>
    </xf>
    <xf numFmtId="0" fontId="3" fillId="0" borderId="26" xfId="62" applyFont="1" applyBorder="1" applyAlignment="1">
      <alignment vertical="center"/>
      <protection/>
    </xf>
    <xf numFmtId="0" fontId="3" fillId="0" borderId="26" xfId="62" applyFont="1" applyBorder="1" applyAlignment="1">
      <alignment horizontal="center" vertical="center"/>
      <protection/>
    </xf>
    <xf numFmtId="14" fontId="2" fillId="0" borderId="20" xfId="62" applyNumberFormat="1" applyFont="1" applyBorder="1" applyAlignment="1">
      <alignment horizontal="left" vertical="center"/>
      <protection/>
    </xf>
    <xf numFmtId="14" fontId="3" fillId="0" borderId="20" xfId="62" applyNumberFormat="1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9" fontId="66" fillId="0" borderId="20" xfId="71" applyFont="1" applyBorder="1" applyAlignment="1">
      <alignment vertical="center"/>
    </xf>
    <xf numFmtId="0" fontId="3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14" fontId="2" fillId="0" borderId="17" xfId="60" applyNumberFormat="1" applyFont="1" applyBorder="1" applyAlignment="1">
      <alignment horizontal="center" vertical="center"/>
      <protection/>
    </xf>
    <xf numFmtId="0" fontId="2" fillId="0" borderId="17" xfId="60" applyFont="1" applyBorder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vertical="center"/>
      <protection/>
    </xf>
    <xf numFmtId="14" fontId="2" fillId="0" borderId="14" xfId="60" applyNumberFormat="1" applyFont="1" applyBorder="1" applyAlignment="1">
      <alignment horizontal="center" vertical="center"/>
      <protection/>
    </xf>
    <xf numFmtId="0" fontId="2" fillId="0" borderId="14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vertical="center"/>
      <protection/>
    </xf>
    <xf numFmtId="0" fontId="3" fillId="0" borderId="24" xfId="60" applyFont="1" applyBorder="1" applyAlignment="1">
      <alignment vertical="center"/>
      <protection/>
    </xf>
    <xf numFmtId="14" fontId="2" fillId="0" borderId="11" xfId="60" applyNumberFormat="1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67" fillId="0" borderId="17" xfId="57" applyNumberFormat="1" applyFont="1" applyFill="1" applyBorder="1" applyAlignment="1">
      <alignment horizontal="center" vertical="center" wrapText="1"/>
      <protection/>
    </xf>
    <xf numFmtId="0" fontId="67" fillId="0" borderId="14" xfId="57" applyNumberFormat="1" applyFont="1" applyFill="1" applyBorder="1" applyAlignment="1">
      <alignment horizontal="center" vertical="center" wrapText="1"/>
      <protection/>
    </xf>
    <xf numFmtId="0" fontId="67" fillId="0" borderId="11" xfId="57" applyNumberFormat="1" applyFont="1" applyFill="1" applyBorder="1" applyAlignment="1">
      <alignment horizontal="center" vertical="center" wrapText="1"/>
      <protection/>
    </xf>
    <xf numFmtId="0" fontId="13" fillId="34" borderId="17" xfId="60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 quotePrefix="1">
      <alignment horizontal="center" vertical="center"/>
      <protection/>
    </xf>
    <xf numFmtId="0" fontId="2" fillId="0" borderId="27" xfId="62" applyFont="1" applyBorder="1" applyAlignment="1">
      <alignment horizontal="left"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28" xfId="62" applyFont="1" applyBorder="1" applyAlignment="1">
      <alignment horizontal="center" vertical="center"/>
      <protection/>
    </xf>
    <xf numFmtId="14" fontId="2" fillId="0" borderId="17" xfId="62" applyNumberFormat="1" applyFont="1" applyBorder="1" applyAlignment="1">
      <alignment horizontal="left" vertical="center"/>
      <protection/>
    </xf>
    <xf numFmtId="14" fontId="3" fillId="0" borderId="17" xfId="62" applyNumberFormat="1" applyFont="1" applyBorder="1" applyAlignment="1">
      <alignment horizontal="center" vertical="center"/>
      <protection/>
    </xf>
    <xf numFmtId="9" fontId="66" fillId="0" borderId="17" xfId="71" applyFont="1" applyBorder="1" applyAlignment="1">
      <alignment vertical="center"/>
    </xf>
    <xf numFmtId="14" fontId="2" fillId="0" borderId="0" xfId="62" applyNumberFormat="1" applyFo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 applyBorder="1">
      <alignment/>
      <protection/>
    </xf>
    <xf numFmtId="0" fontId="63" fillId="0" borderId="0" xfId="0" applyFont="1" applyAlignment="1">
      <alignment/>
    </xf>
    <xf numFmtId="180" fontId="63" fillId="0" borderId="0" xfId="0" applyNumberFormat="1" applyFont="1" applyAlignment="1">
      <alignment horizontal="left"/>
    </xf>
    <xf numFmtId="14" fontId="63" fillId="0" borderId="0" xfId="0" applyNumberFormat="1" applyFont="1" applyAlignment="1">
      <alignment horizontal="left"/>
    </xf>
    <xf numFmtId="179" fontId="63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180" fontId="63" fillId="0" borderId="0" xfId="0" applyNumberFormat="1" applyFont="1" applyAlignment="1">
      <alignment horizontal="center" vertical="center"/>
    </xf>
    <xf numFmtId="14" fontId="2" fillId="0" borderId="20" xfId="62" applyNumberFormat="1" applyFont="1" applyBorder="1" applyAlignment="1">
      <alignment horizontal="center" vertical="center"/>
      <protection/>
    </xf>
    <xf numFmtId="0" fontId="2" fillId="0" borderId="17" xfId="62" applyNumberFormat="1" applyFont="1" applyBorder="1" applyAlignment="1">
      <alignment horizontal="center" vertical="center"/>
      <protection/>
    </xf>
    <xf numFmtId="0" fontId="3" fillId="0" borderId="0" xfId="68" applyFont="1" applyAlignment="1">
      <alignment horizontal="center"/>
      <protection/>
    </xf>
    <xf numFmtId="0" fontId="68" fillId="0" borderId="0" xfId="0" applyFont="1" applyAlignment="1">
      <alignment horizontal="center"/>
    </xf>
    <xf numFmtId="0" fontId="63" fillId="33" borderId="0" xfId="0" applyFont="1" applyFill="1" applyAlignment="1">
      <alignment/>
    </xf>
    <xf numFmtId="0" fontId="68" fillId="33" borderId="0" xfId="0" applyFont="1" applyFill="1" applyAlignment="1">
      <alignment/>
    </xf>
    <xf numFmtId="180" fontId="63" fillId="33" borderId="0" xfId="0" applyNumberFormat="1" applyFont="1" applyFill="1" applyAlignment="1">
      <alignment horizontal="center" vertical="center"/>
    </xf>
    <xf numFmtId="180" fontId="63" fillId="33" borderId="0" xfId="0" applyNumberFormat="1" applyFont="1" applyFill="1" applyAlignment="1">
      <alignment horizontal="left"/>
    </xf>
    <xf numFmtId="14" fontId="63" fillId="33" borderId="0" xfId="0" applyNumberFormat="1" applyFont="1" applyFill="1" applyAlignment="1">
      <alignment horizontal="left"/>
    </xf>
    <xf numFmtId="0" fontId="68" fillId="33" borderId="0" xfId="0" applyFont="1" applyFill="1" applyAlignment="1">
      <alignment horizontal="center"/>
    </xf>
    <xf numFmtId="179" fontId="63" fillId="33" borderId="0" xfId="0" applyNumberFormat="1" applyFont="1" applyFill="1" applyAlignment="1">
      <alignment horizontal="center"/>
    </xf>
    <xf numFmtId="0" fontId="63" fillId="35" borderId="0" xfId="0" applyFont="1" applyFill="1" applyAlignment="1">
      <alignment/>
    </xf>
    <xf numFmtId="0" fontId="68" fillId="35" borderId="0" xfId="0" applyFont="1" applyFill="1" applyAlignment="1">
      <alignment/>
    </xf>
    <xf numFmtId="180" fontId="63" fillId="35" borderId="0" xfId="0" applyNumberFormat="1" applyFont="1" applyFill="1" applyAlignment="1">
      <alignment horizontal="center" vertical="center"/>
    </xf>
    <xf numFmtId="180" fontId="63" fillId="35" borderId="0" xfId="0" applyNumberFormat="1" applyFont="1" applyFill="1" applyAlignment="1">
      <alignment horizontal="left"/>
    </xf>
    <xf numFmtId="14" fontId="63" fillId="35" borderId="0" xfId="0" applyNumberFormat="1" applyFont="1" applyFill="1" applyAlignment="1">
      <alignment horizontal="left"/>
    </xf>
    <xf numFmtId="0" fontId="68" fillId="35" borderId="0" xfId="0" applyFont="1" applyFill="1" applyAlignment="1">
      <alignment horizontal="center"/>
    </xf>
    <xf numFmtId="179" fontId="63" fillId="35" borderId="0" xfId="0" applyNumberFormat="1" applyFont="1" applyFill="1" applyAlignment="1">
      <alignment horizontal="center"/>
    </xf>
    <xf numFmtId="0" fontId="67" fillId="36" borderId="17" xfId="57" applyNumberFormat="1" applyFont="1" applyFill="1" applyBorder="1" applyAlignment="1">
      <alignment horizontal="center" vertical="center" wrapText="1"/>
      <protection/>
    </xf>
    <xf numFmtId="0" fontId="67" fillId="36" borderId="14" xfId="57" applyNumberFormat="1" applyFont="1" applyFill="1" applyBorder="1" applyAlignment="1">
      <alignment horizontal="center" vertical="center" wrapText="1"/>
      <protection/>
    </xf>
    <xf numFmtId="0" fontId="67" fillId="36" borderId="11" xfId="57" applyNumberFormat="1" applyFont="1" applyFill="1" applyBorder="1" applyAlignment="1">
      <alignment horizontal="center" vertical="center" wrapText="1"/>
      <protection/>
    </xf>
    <xf numFmtId="14" fontId="68" fillId="0" borderId="0" xfId="0" applyNumberFormat="1" applyFont="1" applyAlignment="1">
      <alignment horizontal="center"/>
    </xf>
    <xf numFmtId="179" fontId="68" fillId="0" borderId="0" xfId="0" applyNumberFormat="1" applyFont="1" applyAlignment="1">
      <alignment horizontal="center"/>
    </xf>
    <xf numFmtId="179" fontId="68" fillId="33" borderId="0" xfId="0" applyNumberFormat="1" applyFont="1" applyFill="1" applyAlignment="1">
      <alignment horizontal="center"/>
    </xf>
    <xf numFmtId="179" fontId="68" fillId="35" borderId="0" xfId="0" applyNumberFormat="1" applyFont="1" applyFill="1" applyAlignment="1">
      <alignment horizontal="center"/>
    </xf>
    <xf numFmtId="0" fontId="2" fillId="0" borderId="20" xfId="61" applyFont="1" applyBorder="1" applyAlignment="1">
      <alignment horizontal="left" vertical="center"/>
      <protection/>
    </xf>
    <xf numFmtId="0" fontId="2" fillId="0" borderId="14" xfId="61" applyFont="1" applyFill="1" applyBorder="1" applyAlignment="1">
      <alignment horizontal="left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3" fillId="0" borderId="17" xfId="59" applyFont="1" applyFill="1" applyBorder="1" applyAlignment="1" quotePrefix="1">
      <alignment horizontal="center" vertical="center"/>
      <protection/>
    </xf>
    <xf numFmtId="0" fontId="2" fillId="0" borderId="17" xfId="63" applyFont="1" applyBorder="1" applyAlignment="1">
      <alignment horizontal="left" vertical="center"/>
      <protection/>
    </xf>
    <xf numFmtId="0" fontId="2" fillId="0" borderId="14" xfId="63" applyFont="1" applyBorder="1" applyAlignment="1">
      <alignment horizontal="left" vertical="center"/>
      <protection/>
    </xf>
    <xf numFmtId="0" fontId="3" fillId="0" borderId="16" xfId="61" applyFont="1" applyBorder="1" applyAlignment="1">
      <alignment horizontal="left"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180" fontId="2" fillId="0" borderId="17" xfId="63" applyNumberFormat="1" applyFont="1" applyBorder="1" applyAlignment="1">
      <alignment horizontal="center" vertical="center"/>
      <protection/>
    </xf>
    <xf numFmtId="0" fontId="2" fillId="0" borderId="17" xfId="63" applyNumberFormat="1" applyFont="1" applyBorder="1" applyAlignment="1">
      <alignment horizontal="left" vertical="center"/>
      <protection/>
    </xf>
    <xf numFmtId="0" fontId="2" fillId="0" borderId="15" xfId="61" applyFont="1" applyBorder="1">
      <alignment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vertical="center"/>
      <protection/>
    </xf>
    <xf numFmtId="0" fontId="2" fillId="0" borderId="16" xfId="61" applyFont="1" applyBorder="1">
      <alignment/>
      <protection/>
    </xf>
    <xf numFmtId="0" fontId="3" fillId="0" borderId="16" xfId="61" applyFont="1" applyBorder="1" applyAlignment="1">
      <alignment vertical="center"/>
      <protection/>
    </xf>
    <xf numFmtId="0" fontId="68" fillId="0" borderId="20" xfId="0" applyFont="1" applyBorder="1" applyAlignment="1">
      <alignment horizontal="center"/>
    </xf>
    <xf numFmtId="0" fontId="3" fillId="0" borderId="0" xfId="68" applyFont="1" applyBorder="1" applyAlignment="1">
      <alignment horizontal="center"/>
      <protection/>
    </xf>
    <xf numFmtId="0" fontId="68" fillId="0" borderId="17" xfId="0" applyFont="1" applyBorder="1" applyAlignment="1">
      <alignment horizontal="center"/>
    </xf>
    <xf numFmtId="0" fontId="3" fillId="0" borderId="0" xfId="64" applyNumberFormat="1" applyFont="1" applyBorder="1" applyAlignment="1">
      <alignment horizontal="center"/>
      <protection/>
    </xf>
    <xf numFmtId="0" fontId="63" fillId="0" borderId="29" xfId="0" applyFont="1" applyBorder="1" applyAlignment="1">
      <alignment/>
    </xf>
    <xf numFmtId="0" fontId="2" fillId="0" borderId="0" xfId="64" applyFont="1" applyBorder="1" applyAlignment="1">
      <alignment/>
      <protection/>
    </xf>
    <xf numFmtId="0" fontId="63" fillId="0" borderId="27" xfId="0" applyFont="1" applyBorder="1" applyAlignment="1">
      <alignment/>
    </xf>
    <xf numFmtId="0" fontId="68" fillId="0" borderId="30" xfId="0" applyFont="1" applyBorder="1" applyAlignment="1">
      <alignment/>
    </xf>
    <xf numFmtId="0" fontId="3" fillId="0" borderId="0" xfId="64" applyFont="1" applyBorder="1" applyAlignment="1">
      <alignment/>
      <protection/>
    </xf>
    <xf numFmtId="0" fontId="68" fillId="0" borderId="28" xfId="0" applyFont="1" applyBorder="1" applyAlignment="1">
      <alignment/>
    </xf>
    <xf numFmtId="179" fontId="68" fillId="0" borderId="20" xfId="0" applyNumberFormat="1" applyFont="1" applyBorder="1" applyAlignment="1">
      <alignment horizontal="center"/>
    </xf>
    <xf numFmtId="14" fontId="3" fillId="0" borderId="0" xfId="64" applyNumberFormat="1" applyFont="1" applyBorder="1" applyAlignment="1">
      <alignment horizontal="center"/>
      <protection/>
    </xf>
    <xf numFmtId="179" fontId="68" fillId="0" borderId="28" xfId="0" applyNumberFormat="1" applyFont="1" applyBorder="1" applyAlignment="1">
      <alignment horizontal="center"/>
    </xf>
    <xf numFmtId="180" fontId="63" fillId="0" borderId="20" xfId="0" applyNumberFormat="1" applyFont="1" applyBorder="1" applyAlignment="1">
      <alignment horizontal="center" vertical="center"/>
    </xf>
    <xf numFmtId="14" fontId="2" fillId="0" borderId="0" xfId="64" applyNumberFormat="1" applyFont="1" applyBorder="1" applyAlignment="1">
      <alignment horizontal="center" vertical="center"/>
      <protection/>
    </xf>
    <xf numFmtId="180" fontId="63" fillId="0" borderId="28" xfId="0" applyNumberFormat="1" applyFont="1" applyBorder="1" applyAlignment="1">
      <alignment horizontal="center" vertical="center"/>
    </xf>
    <xf numFmtId="180" fontId="63" fillId="0" borderId="20" xfId="0" applyNumberFormat="1" applyFont="1" applyBorder="1" applyAlignment="1">
      <alignment horizontal="left"/>
    </xf>
    <xf numFmtId="0" fontId="2" fillId="0" borderId="0" xfId="64" applyFont="1" applyBorder="1" applyAlignment="1">
      <alignment horizontal="left"/>
      <protection/>
    </xf>
    <xf numFmtId="180" fontId="63" fillId="0" borderId="27" xfId="0" applyNumberFormat="1" applyFont="1" applyBorder="1" applyAlignment="1">
      <alignment horizontal="left"/>
    </xf>
    <xf numFmtId="14" fontId="63" fillId="0" borderId="20" xfId="0" applyNumberFormat="1" applyFont="1" applyBorder="1" applyAlignment="1">
      <alignment horizontal="left"/>
    </xf>
    <xf numFmtId="172" fontId="3" fillId="0" borderId="0" xfId="68" applyNumberFormat="1" applyFont="1" applyBorder="1" applyAlignment="1">
      <alignment horizontal="left"/>
      <protection/>
    </xf>
    <xf numFmtId="14" fontId="63" fillId="0" borderId="17" xfId="0" applyNumberFormat="1" applyFont="1" applyBorder="1" applyAlignment="1">
      <alignment horizontal="left"/>
    </xf>
    <xf numFmtId="0" fontId="63" fillId="0" borderId="20" xfId="0" applyFont="1" applyBorder="1" applyAlignment="1">
      <alignment/>
    </xf>
    <xf numFmtId="172" fontId="3" fillId="0" borderId="0" xfId="68" applyNumberFormat="1" applyFont="1" applyBorder="1" applyAlignment="1">
      <alignment horizontal="center"/>
      <protection/>
    </xf>
    <xf numFmtId="0" fontId="63" fillId="0" borderId="17" xfId="0" applyFont="1" applyBorder="1" applyAlignment="1">
      <alignment/>
    </xf>
    <xf numFmtId="0" fontId="14" fillId="0" borderId="0" xfId="68" applyFont="1" applyBorder="1" applyAlignment="1">
      <alignment/>
      <protection/>
    </xf>
    <xf numFmtId="0" fontId="13" fillId="34" borderId="17" xfId="61" applyFont="1" applyFill="1" applyBorder="1" applyAlignment="1">
      <alignment horizontal="center" vertical="center"/>
      <protection/>
    </xf>
    <xf numFmtId="0" fontId="13" fillId="34" borderId="11" xfId="6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 quotePrefix="1">
      <alignment horizontal="center" vertical="center"/>
      <protection/>
    </xf>
    <xf numFmtId="0" fontId="67" fillId="36" borderId="14" xfId="65" applyNumberFormat="1" applyFont="1" applyFill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left" vertical="center"/>
      <protection/>
    </xf>
    <xf numFmtId="0" fontId="2" fillId="0" borderId="22" xfId="63" applyFont="1" applyBorder="1" applyAlignment="1">
      <alignment horizontal="left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29" xfId="61" applyFont="1" applyBorder="1" applyAlignment="1">
      <alignment horizontal="left" vertical="center"/>
      <protection/>
    </xf>
    <xf numFmtId="0" fontId="2" fillId="0" borderId="15" xfId="61" applyFont="1" applyFill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3" xfId="63" applyFont="1" applyBorder="1" applyAlignment="1">
      <alignment vertical="center"/>
      <protection/>
    </xf>
    <xf numFmtId="0" fontId="3" fillId="0" borderId="24" xfId="63" applyFont="1" applyBorder="1" applyAlignment="1">
      <alignment vertical="center"/>
      <protection/>
    </xf>
    <xf numFmtId="0" fontId="3" fillId="0" borderId="30" xfId="61" applyFont="1" applyBorder="1" applyAlignment="1">
      <alignment horizontal="left"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180" fontId="2" fillId="0" borderId="11" xfId="63" applyNumberFormat="1" applyFont="1" applyBorder="1" applyAlignment="1">
      <alignment horizontal="center" vertical="center"/>
      <protection/>
    </xf>
    <xf numFmtId="0" fontId="2" fillId="0" borderId="11" xfId="63" applyNumberFormat="1" applyFont="1" applyBorder="1" applyAlignment="1">
      <alignment horizontal="left" vertical="center"/>
      <protection/>
    </xf>
    <xf numFmtId="0" fontId="3" fillId="0" borderId="11" xfId="61" applyFont="1" applyBorder="1" applyAlignment="1">
      <alignment vertical="center"/>
      <protection/>
    </xf>
    <xf numFmtId="0" fontId="67" fillId="36" borderId="20" xfId="57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 quotePrefix="1">
      <alignment horizontal="center" vertical="center"/>
      <protection/>
    </xf>
    <xf numFmtId="0" fontId="2" fillId="0" borderId="25" xfId="60" applyFont="1" applyBorder="1" applyAlignment="1">
      <alignment vertical="center"/>
      <protection/>
    </xf>
    <xf numFmtId="0" fontId="2" fillId="0" borderId="19" xfId="62" applyFont="1" applyBorder="1" applyAlignment="1">
      <alignment horizontal="left" vertical="center"/>
      <protection/>
    </xf>
    <xf numFmtId="0" fontId="3" fillId="0" borderId="26" xfId="60" applyFont="1" applyBorder="1" applyAlignment="1">
      <alignment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6" xfId="60" applyFont="1" applyBorder="1" applyAlignment="1">
      <alignment horizontal="center" vertical="center"/>
      <protection/>
    </xf>
    <xf numFmtId="14" fontId="2" fillId="0" borderId="20" xfId="60" applyNumberFormat="1" applyFont="1" applyBorder="1" applyAlignment="1">
      <alignment horizontal="center" vertical="center"/>
      <protection/>
    </xf>
    <xf numFmtId="14" fontId="2" fillId="0" borderId="11" xfId="62" applyNumberFormat="1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left" vertical="center"/>
      <protection/>
    </xf>
    <xf numFmtId="14" fontId="2" fillId="0" borderId="11" xfId="62" applyNumberFormat="1" applyFont="1" applyBorder="1" applyAlignment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14" fontId="3" fillId="0" borderId="11" xfId="62" applyNumberFormat="1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9" fontId="66" fillId="0" borderId="11" xfId="71" applyFont="1" applyBorder="1" applyAlignment="1">
      <alignment vertical="center"/>
    </xf>
    <xf numFmtId="0" fontId="67" fillId="0" borderId="0" xfId="57" applyNumberFormat="1" applyFont="1" applyFill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center"/>
    </xf>
    <xf numFmtId="0" fontId="2" fillId="0" borderId="0" xfId="60" applyFont="1" applyBorder="1" applyAlignment="1">
      <alignment vertical="center"/>
      <protection/>
    </xf>
    <xf numFmtId="0" fontId="63" fillId="0" borderId="22" xfId="0" applyFont="1" applyBorder="1" applyAlignment="1">
      <alignment/>
    </xf>
    <xf numFmtId="0" fontId="3" fillId="0" borderId="0" xfId="60" applyFont="1" applyBorder="1" applyAlignment="1">
      <alignment vertical="center"/>
      <protection/>
    </xf>
    <xf numFmtId="0" fontId="68" fillId="0" borderId="23" xfId="0" applyFont="1" applyBorder="1" applyAlignment="1">
      <alignment/>
    </xf>
    <xf numFmtId="0" fontId="3" fillId="0" borderId="0" xfId="60" applyFont="1" applyBorder="1" applyAlignment="1">
      <alignment horizontal="center" vertical="center"/>
      <protection/>
    </xf>
    <xf numFmtId="179" fontId="68" fillId="0" borderId="14" xfId="0" applyNumberFormat="1" applyFont="1" applyBorder="1" applyAlignment="1">
      <alignment horizontal="center"/>
    </xf>
    <xf numFmtId="14" fontId="2" fillId="0" borderId="0" xfId="60" applyNumberFormat="1" applyFont="1" applyBorder="1" applyAlignment="1">
      <alignment horizontal="center" vertical="center"/>
      <protection/>
    </xf>
    <xf numFmtId="180" fontId="63" fillId="0" borderId="14" xfId="0" applyNumberFormat="1" applyFont="1" applyBorder="1" applyAlignment="1">
      <alignment horizontal="center" vertical="center"/>
    </xf>
    <xf numFmtId="0" fontId="2" fillId="0" borderId="0" xfId="60" applyFont="1" applyBorder="1" applyAlignment="1">
      <alignment horizontal="left" vertical="center"/>
      <protection/>
    </xf>
    <xf numFmtId="180" fontId="63" fillId="0" borderId="14" xfId="0" applyNumberFormat="1" applyFont="1" applyBorder="1" applyAlignment="1">
      <alignment horizontal="left"/>
    </xf>
    <xf numFmtId="14" fontId="63" fillId="0" borderId="14" xfId="0" applyNumberFormat="1" applyFont="1" applyBorder="1" applyAlignment="1">
      <alignment horizontal="left"/>
    </xf>
    <xf numFmtId="0" fontId="63" fillId="0" borderId="14" xfId="0" applyFont="1" applyBorder="1" applyAlignment="1">
      <alignment/>
    </xf>
    <xf numFmtId="0" fontId="67" fillId="0" borderId="31" xfId="57" applyNumberFormat="1" applyFont="1" applyFill="1" applyBorder="1" applyAlignment="1">
      <alignment horizontal="center" vertical="center" wrapText="1"/>
      <protection/>
    </xf>
    <xf numFmtId="0" fontId="2" fillId="0" borderId="32" xfId="60" applyFont="1" applyBorder="1" applyAlignment="1">
      <alignment vertical="center"/>
      <protection/>
    </xf>
    <xf numFmtId="0" fontId="3" fillId="0" borderId="33" xfId="60" applyFont="1" applyBorder="1" applyAlignment="1">
      <alignment vertical="center"/>
      <protection/>
    </xf>
    <xf numFmtId="0" fontId="3" fillId="0" borderId="31" xfId="60" applyFont="1" applyBorder="1" applyAlignment="1">
      <alignment horizontal="center" vertical="center"/>
      <protection/>
    </xf>
    <xf numFmtId="14" fontId="2" fillId="0" borderId="31" xfId="60" applyNumberFormat="1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vertical="center"/>
      <protection/>
    </xf>
    <xf numFmtId="0" fontId="69" fillId="0" borderId="0" xfId="0" applyFont="1" applyBorder="1" applyAlignment="1">
      <alignment horizontal="left"/>
    </xf>
    <xf numFmtId="0" fontId="70" fillId="0" borderId="34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1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/>
    </xf>
    <xf numFmtId="175" fontId="3" fillId="33" borderId="14" xfId="68" applyNumberFormat="1" applyFont="1" applyFill="1" applyBorder="1" applyAlignment="1">
      <alignment horizontal="left"/>
      <protection/>
    </xf>
    <xf numFmtId="0" fontId="2" fillId="33" borderId="15" xfId="68" applyFont="1" applyFill="1" applyBorder="1">
      <alignment/>
      <protection/>
    </xf>
    <xf numFmtId="0" fontId="3" fillId="33" borderId="16" xfId="68" applyFont="1" applyFill="1" applyBorder="1" applyAlignment="1">
      <alignment horizontal="left"/>
      <protection/>
    </xf>
    <xf numFmtId="14" fontId="2" fillId="33" borderId="16" xfId="68" applyNumberFormat="1" applyFont="1" applyFill="1" applyBorder="1" applyAlignment="1">
      <alignment horizontal="center"/>
      <protection/>
    </xf>
    <xf numFmtId="14" fontId="2" fillId="33" borderId="15" xfId="68" applyNumberFormat="1" applyFont="1" applyFill="1" applyBorder="1" applyAlignment="1">
      <alignment horizontal="center"/>
      <protection/>
    </xf>
    <xf numFmtId="172" fontId="3" fillId="33" borderId="14" xfId="68" applyNumberFormat="1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67" applyFont="1" applyFill="1" applyBorder="1" applyAlignment="1">
      <alignment horizontal="center"/>
      <protection/>
    </xf>
    <xf numFmtId="0" fontId="3" fillId="0" borderId="14" xfId="67" applyFont="1" applyFill="1" applyBorder="1" applyAlignment="1">
      <alignment horizontal="center"/>
      <protection/>
    </xf>
    <xf numFmtId="175" fontId="3" fillId="0" borderId="14" xfId="67" applyNumberFormat="1" applyFont="1" applyFill="1" applyBorder="1" applyAlignment="1">
      <alignment horizontal="left"/>
      <protection/>
    </xf>
    <xf numFmtId="0" fontId="2" fillId="0" borderId="15" xfId="67" applyFont="1" applyFill="1" applyBorder="1">
      <alignment/>
      <protection/>
    </xf>
    <xf numFmtId="0" fontId="3" fillId="0" borderId="16" xfId="67" applyFont="1" applyFill="1" applyBorder="1" applyAlignment="1">
      <alignment horizontal="left"/>
      <protection/>
    </xf>
    <xf numFmtId="14" fontId="2" fillId="0" borderId="16" xfId="67" applyNumberFormat="1" applyFont="1" applyFill="1" applyBorder="1" applyAlignment="1">
      <alignment horizontal="center"/>
      <protection/>
    </xf>
    <xf numFmtId="14" fontId="2" fillId="0" borderId="15" xfId="67" applyNumberFormat="1" applyFont="1" applyFill="1" applyBorder="1" applyAlignment="1">
      <alignment horizontal="center"/>
      <protection/>
    </xf>
    <xf numFmtId="172" fontId="3" fillId="0" borderId="14" xfId="67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0" fillId="0" borderId="0" xfId="66" applyFont="1" applyFill="1" applyAlignment="1">
      <alignment horizontal="center"/>
      <protection/>
    </xf>
    <xf numFmtId="0" fontId="10" fillId="0" borderId="0" xfId="66" applyFont="1" applyFill="1" applyBorder="1" applyAlignment="1">
      <alignment horizontal="center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3 2" xfId="59"/>
    <cellStyle name="Normal 3" xfId="60"/>
    <cellStyle name="Normal 3 3" xfId="61"/>
    <cellStyle name="Normal 4 2" xfId="62"/>
    <cellStyle name="Normal 4 2 3" xfId="63"/>
    <cellStyle name="Normal 4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DLK_T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20DLL_T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INN\Khoa%20DU%20LICH\Ho%20so%20Tot%20Nghiep\K19%20CD_05-2016\K19DCD_T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N4"/>
      <sheetName val="TN3"/>
      <sheetName val="TTCN"/>
      <sheetName val="TN02"/>
      <sheetName val="TN01_10_IN"/>
      <sheetName val="TN01_04"/>
      <sheetName val="Code Mamon"/>
      <sheetName val="TN01_10"/>
      <sheetName val="Sheet"/>
    </sheetNames>
    <sheetDataSet>
      <sheetData sheetId="2">
        <row r="3">
          <cell r="B3">
            <v>2021347859</v>
          </cell>
          <cell r="C3" t="str">
            <v>Lê Nhân</v>
          </cell>
          <cell r="D3" t="str">
            <v>Ái</v>
          </cell>
          <cell r="E3" t="str">
            <v>K20DLK</v>
          </cell>
          <cell r="F3">
            <v>34843</v>
          </cell>
          <cell r="G3" t="str">
            <v>Quảng Nam</v>
          </cell>
          <cell r="H3" t="str">
            <v>Nam</v>
          </cell>
        </row>
        <row r="4">
          <cell r="B4">
            <v>2021717905</v>
          </cell>
          <cell r="C4" t="str">
            <v>Hồ Phú</v>
          </cell>
          <cell r="D4" t="str">
            <v>An</v>
          </cell>
          <cell r="E4" t="str">
            <v>K20DLK</v>
          </cell>
          <cell r="F4">
            <v>35278</v>
          </cell>
          <cell r="G4" t="str">
            <v>Đà Nẵng</v>
          </cell>
          <cell r="H4" t="str">
            <v>Nam</v>
          </cell>
        </row>
        <row r="5">
          <cell r="B5">
            <v>2020717221</v>
          </cell>
          <cell r="C5" t="str">
            <v>Lê Hữu</v>
          </cell>
          <cell r="D5" t="str">
            <v>Ân</v>
          </cell>
          <cell r="E5" t="str">
            <v>K20DLK</v>
          </cell>
          <cell r="F5">
            <v>34862</v>
          </cell>
          <cell r="G5" t="str">
            <v>Đà Nẵng</v>
          </cell>
          <cell r="H5" t="str">
            <v>Nữ</v>
          </cell>
        </row>
        <row r="6">
          <cell r="B6">
            <v>1920715733</v>
          </cell>
          <cell r="C6" t="str">
            <v>Lưu Thị Kim</v>
          </cell>
          <cell r="D6" t="str">
            <v>Anh</v>
          </cell>
          <cell r="E6" t="str">
            <v>K20DLK</v>
          </cell>
          <cell r="F6">
            <v>34428</v>
          </cell>
          <cell r="G6" t="str">
            <v>Đà Nẵng</v>
          </cell>
          <cell r="H6" t="str">
            <v>Nữ</v>
          </cell>
        </row>
        <row r="7">
          <cell r="B7">
            <v>2020264901</v>
          </cell>
          <cell r="C7" t="str">
            <v>Trần Thị Tú</v>
          </cell>
          <cell r="D7" t="str">
            <v>Anh</v>
          </cell>
          <cell r="E7" t="str">
            <v>K20DLK</v>
          </cell>
          <cell r="F7">
            <v>34995</v>
          </cell>
          <cell r="G7" t="str">
            <v>Quảng Nam</v>
          </cell>
          <cell r="H7" t="str">
            <v>Nữ</v>
          </cell>
        </row>
        <row r="8">
          <cell r="B8">
            <v>2020714328</v>
          </cell>
          <cell r="C8" t="str">
            <v>Nguyễn Thị Hoàng</v>
          </cell>
          <cell r="D8" t="str">
            <v>Anh</v>
          </cell>
          <cell r="E8" t="str">
            <v>K20DLK</v>
          </cell>
          <cell r="F8">
            <v>35286</v>
          </cell>
          <cell r="G8" t="str">
            <v>Đà Nẵng</v>
          </cell>
          <cell r="H8" t="str">
            <v>Nữ</v>
          </cell>
        </row>
        <row r="9">
          <cell r="B9">
            <v>2020716748</v>
          </cell>
          <cell r="C9" t="str">
            <v>Lê Hà</v>
          </cell>
          <cell r="D9" t="str">
            <v>Anh</v>
          </cell>
          <cell r="E9" t="str">
            <v>K20DLK</v>
          </cell>
          <cell r="F9">
            <v>35254</v>
          </cell>
          <cell r="G9" t="str">
            <v>Quảng Nam</v>
          </cell>
          <cell r="H9" t="str">
            <v>Nữ</v>
          </cell>
        </row>
        <row r="10">
          <cell r="B10">
            <v>2021718390</v>
          </cell>
          <cell r="C10" t="str">
            <v>Võ Đình Tuấn</v>
          </cell>
          <cell r="D10" t="str">
            <v>Anh</v>
          </cell>
          <cell r="E10" t="str">
            <v>K20DLK</v>
          </cell>
          <cell r="F10">
            <v>33970</v>
          </cell>
          <cell r="G10" t="str">
            <v>Quảng Nam</v>
          </cell>
          <cell r="H10" t="str">
            <v>Nam</v>
          </cell>
        </row>
        <row r="11">
          <cell r="B11">
            <v>2020713513</v>
          </cell>
          <cell r="C11" t="str">
            <v>Nguyễn Lê Nguyệt</v>
          </cell>
          <cell r="D11" t="str">
            <v>Ánh</v>
          </cell>
          <cell r="E11" t="str">
            <v>K20DLK</v>
          </cell>
          <cell r="F11">
            <v>35082</v>
          </cell>
          <cell r="G11" t="str">
            <v>Đà Nẵng</v>
          </cell>
          <cell r="H11" t="str">
            <v>Nữ</v>
          </cell>
        </row>
        <row r="12">
          <cell r="B12">
            <v>2020716754</v>
          </cell>
          <cell r="C12" t="str">
            <v>Ngô Thị Hồng</v>
          </cell>
          <cell r="D12" t="str">
            <v>Ánh</v>
          </cell>
          <cell r="E12" t="str">
            <v>K20DLK</v>
          </cell>
          <cell r="F12">
            <v>35405</v>
          </cell>
          <cell r="G12" t="str">
            <v>Đà Nẵng</v>
          </cell>
          <cell r="H12" t="str">
            <v>Nữ</v>
          </cell>
        </row>
        <row r="13">
          <cell r="B13">
            <v>2020717926</v>
          </cell>
          <cell r="C13" t="str">
            <v>Bùi Thị Thu</v>
          </cell>
          <cell r="D13" t="str">
            <v>Ba</v>
          </cell>
          <cell r="E13" t="str">
            <v>K20DLK</v>
          </cell>
          <cell r="F13">
            <v>35231</v>
          </cell>
          <cell r="G13" t="str">
            <v>Quảng Nam</v>
          </cell>
          <cell r="H13" t="str">
            <v>Nữ</v>
          </cell>
        </row>
        <row r="14">
          <cell r="B14">
            <v>2021713752</v>
          </cell>
          <cell r="C14" t="str">
            <v>Trần Công Duy</v>
          </cell>
          <cell r="D14" t="str">
            <v>Bảo</v>
          </cell>
          <cell r="E14" t="str">
            <v>K20DLK</v>
          </cell>
          <cell r="F14">
            <v>34755</v>
          </cell>
          <cell r="G14" t="str">
            <v>Đà Nẵng</v>
          </cell>
          <cell r="H14" t="str">
            <v>Nam</v>
          </cell>
        </row>
        <row r="15">
          <cell r="B15">
            <v>2021714515</v>
          </cell>
          <cell r="C15" t="str">
            <v>Trương Huỳnh Kim</v>
          </cell>
          <cell r="D15" t="str">
            <v>Bảo</v>
          </cell>
          <cell r="E15" t="str">
            <v>K20DLK</v>
          </cell>
          <cell r="F15">
            <v>35185</v>
          </cell>
          <cell r="G15" t="str">
            <v>Đà Nẵng</v>
          </cell>
          <cell r="H15" t="str">
            <v>Nam</v>
          </cell>
        </row>
        <row r="16">
          <cell r="B16">
            <v>2021714524</v>
          </cell>
          <cell r="C16" t="str">
            <v>Huỳnh Thái</v>
          </cell>
          <cell r="D16" t="str">
            <v>Bảo</v>
          </cell>
          <cell r="E16" t="str">
            <v>K20DLK</v>
          </cell>
          <cell r="F16">
            <v>35296</v>
          </cell>
          <cell r="G16" t="str">
            <v>Đà Nẵng</v>
          </cell>
          <cell r="H16" t="str">
            <v>Nam</v>
          </cell>
        </row>
        <row r="17">
          <cell r="B17">
            <v>2021713723</v>
          </cell>
          <cell r="C17" t="str">
            <v>Nguyễn Quang</v>
          </cell>
          <cell r="D17" t="str">
            <v>Biên</v>
          </cell>
          <cell r="E17" t="str">
            <v>K20DLK</v>
          </cell>
          <cell r="F17">
            <v>35150</v>
          </cell>
          <cell r="G17" t="str">
            <v>Đà Nẵng</v>
          </cell>
          <cell r="H17" t="str">
            <v>Nam</v>
          </cell>
        </row>
        <row r="18">
          <cell r="B18">
            <v>2021717100</v>
          </cell>
          <cell r="C18" t="str">
            <v>Đặng Văn</v>
          </cell>
          <cell r="D18" t="str">
            <v>Bin</v>
          </cell>
          <cell r="E18" t="str">
            <v>K20DLK</v>
          </cell>
          <cell r="F18">
            <v>34855</v>
          </cell>
          <cell r="G18" t="str">
            <v>Đà Nẵng</v>
          </cell>
          <cell r="H18" t="str">
            <v>Nam</v>
          </cell>
        </row>
        <row r="19">
          <cell r="B19">
            <v>2020223914</v>
          </cell>
          <cell r="C19" t="str">
            <v>Nguyễn Thị Thanh</v>
          </cell>
          <cell r="D19" t="str">
            <v>Bình</v>
          </cell>
          <cell r="E19" t="str">
            <v>K20DLK</v>
          </cell>
          <cell r="F19">
            <v>35080</v>
          </cell>
          <cell r="G19" t="str">
            <v>Đà Nẵng</v>
          </cell>
          <cell r="H19" t="str">
            <v>Nữ</v>
          </cell>
        </row>
        <row r="20">
          <cell r="B20">
            <v>2020714115</v>
          </cell>
          <cell r="C20" t="str">
            <v>Nguyễn Thị Như</v>
          </cell>
          <cell r="D20" t="str">
            <v>Bình</v>
          </cell>
          <cell r="E20" t="str">
            <v>K20DLK</v>
          </cell>
          <cell r="F20">
            <v>35110</v>
          </cell>
          <cell r="G20" t="str">
            <v>Quảng Nam</v>
          </cell>
          <cell r="H20" t="str">
            <v>Nữ</v>
          </cell>
        </row>
        <row r="21">
          <cell r="B21">
            <v>2020713618</v>
          </cell>
          <cell r="C21" t="str">
            <v>Phan Bảo</v>
          </cell>
          <cell r="D21" t="str">
            <v>Châu</v>
          </cell>
          <cell r="E21" t="str">
            <v>K20DLK</v>
          </cell>
          <cell r="F21">
            <v>35306</v>
          </cell>
          <cell r="G21" t="str">
            <v>Đà Nẵng</v>
          </cell>
          <cell r="H21" t="str">
            <v>Nữ</v>
          </cell>
        </row>
        <row r="22">
          <cell r="B22">
            <v>2020717332</v>
          </cell>
          <cell r="C22" t="str">
            <v>Nguyễn Thị</v>
          </cell>
          <cell r="D22" t="str">
            <v>Chi</v>
          </cell>
          <cell r="E22" t="str">
            <v>K20DLK</v>
          </cell>
          <cell r="F22">
            <v>35104</v>
          </cell>
          <cell r="G22" t="str">
            <v>DakLak</v>
          </cell>
          <cell r="H22" t="str">
            <v>Nữ</v>
          </cell>
        </row>
        <row r="23">
          <cell r="B23">
            <v>2021256720</v>
          </cell>
          <cell r="C23" t="str">
            <v>Nguyễn Nhật</v>
          </cell>
          <cell r="D23" t="str">
            <v>Cường</v>
          </cell>
          <cell r="E23" t="str">
            <v>K20DLK</v>
          </cell>
          <cell r="F23">
            <v>35175</v>
          </cell>
          <cell r="G23" t="str">
            <v>Đà Nẵng</v>
          </cell>
          <cell r="H23" t="str">
            <v>Nam</v>
          </cell>
        </row>
        <row r="24">
          <cell r="B24">
            <v>2020714233</v>
          </cell>
          <cell r="C24" t="str">
            <v>Nguyễn Thị Anh</v>
          </cell>
          <cell r="D24" t="str">
            <v>Đào</v>
          </cell>
          <cell r="E24" t="str">
            <v>K20DLK</v>
          </cell>
          <cell r="F24">
            <v>35080</v>
          </cell>
          <cell r="G24" t="str">
            <v>Đà Nẵng</v>
          </cell>
          <cell r="H24" t="str">
            <v>Nữ</v>
          </cell>
        </row>
        <row r="25">
          <cell r="B25">
            <v>2021710515</v>
          </cell>
          <cell r="C25" t="str">
            <v>Huỳnh Quân</v>
          </cell>
          <cell r="D25" t="str">
            <v>Đạt</v>
          </cell>
          <cell r="E25" t="str">
            <v>K20DLK</v>
          </cell>
          <cell r="F25">
            <v>35273</v>
          </cell>
          <cell r="G25" t="str">
            <v>Đà Nẵng</v>
          </cell>
          <cell r="H25" t="str">
            <v>Nam</v>
          </cell>
        </row>
        <row r="26">
          <cell r="B26">
            <v>2021716736</v>
          </cell>
          <cell r="C26" t="str">
            <v>Trương Duy</v>
          </cell>
          <cell r="D26" t="str">
            <v>Đạt</v>
          </cell>
          <cell r="E26" t="str">
            <v>K20DLK</v>
          </cell>
          <cell r="F26">
            <v>35158</v>
          </cell>
          <cell r="G26" t="str">
            <v>Quảng Nam</v>
          </cell>
          <cell r="H26" t="str">
            <v>Nam</v>
          </cell>
        </row>
        <row r="27">
          <cell r="B27">
            <v>2020348060</v>
          </cell>
          <cell r="C27" t="str">
            <v>Ngô Thị</v>
          </cell>
          <cell r="D27" t="str">
            <v>Diệp</v>
          </cell>
          <cell r="E27" t="str">
            <v>K20DLK</v>
          </cell>
          <cell r="F27">
            <v>35080</v>
          </cell>
          <cell r="G27" t="str">
            <v>Thanh Hóa</v>
          </cell>
          <cell r="H27" t="str">
            <v>Nữ</v>
          </cell>
        </row>
        <row r="28">
          <cell r="B28">
            <v>2020713608</v>
          </cell>
          <cell r="C28" t="str">
            <v>Nguyễn Thị</v>
          </cell>
          <cell r="D28" t="str">
            <v>Đông</v>
          </cell>
          <cell r="E28" t="str">
            <v>K20DLK</v>
          </cell>
          <cell r="F28">
            <v>35233</v>
          </cell>
          <cell r="G28" t="str">
            <v>Đà Nẵng</v>
          </cell>
          <cell r="H28" t="str">
            <v>Nữ</v>
          </cell>
        </row>
        <row r="29">
          <cell r="B29">
            <v>2021714332</v>
          </cell>
          <cell r="C29" t="str">
            <v>Nguyễn Duy</v>
          </cell>
          <cell r="D29" t="str">
            <v>Đức</v>
          </cell>
          <cell r="E29" t="str">
            <v>K20DLK</v>
          </cell>
          <cell r="F29">
            <v>34899</v>
          </cell>
          <cell r="G29" t="str">
            <v>Đà Nẵng</v>
          </cell>
          <cell r="H29" t="str">
            <v>Nam</v>
          </cell>
        </row>
        <row r="30">
          <cell r="B30">
            <v>2020514758</v>
          </cell>
          <cell r="C30" t="str">
            <v>Phạm Thị Ánh</v>
          </cell>
          <cell r="D30" t="str">
            <v>Dung</v>
          </cell>
          <cell r="E30" t="str">
            <v>K20DLK</v>
          </cell>
          <cell r="F30">
            <v>35419</v>
          </cell>
          <cell r="G30" t="str">
            <v>Quảng Nam</v>
          </cell>
          <cell r="H30" t="str">
            <v>Nữ</v>
          </cell>
        </row>
        <row r="31">
          <cell r="B31">
            <v>2020713538</v>
          </cell>
          <cell r="C31" t="str">
            <v>Lê Thùy</v>
          </cell>
          <cell r="D31" t="str">
            <v>Dung</v>
          </cell>
          <cell r="E31" t="str">
            <v>K20DLK</v>
          </cell>
          <cell r="F31">
            <v>35327</v>
          </cell>
          <cell r="G31" t="str">
            <v>Đà Nẵng</v>
          </cell>
          <cell r="H31" t="str">
            <v>Nữ</v>
          </cell>
        </row>
        <row r="32">
          <cell r="B32">
            <v>2020713568</v>
          </cell>
          <cell r="C32" t="str">
            <v>Trương Thị Thùy</v>
          </cell>
          <cell r="D32" t="str">
            <v>Dung</v>
          </cell>
          <cell r="E32" t="str">
            <v>K20DLK</v>
          </cell>
          <cell r="F32">
            <v>34834</v>
          </cell>
          <cell r="G32" t="str">
            <v>Đà Nẵng</v>
          </cell>
          <cell r="H32" t="str">
            <v>Nữ</v>
          </cell>
        </row>
        <row r="33">
          <cell r="B33">
            <v>2020714714</v>
          </cell>
          <cell r="C33" t="str">
            <v>Trần Thị Thùy</v>
          </cell>
          <cell r="D33" t="str">
            <v>Dung</v>
          </cell>
          <cell r="E33" t="str">
            <v>K20DLK</v>
          </cell>
          <cell r="F33">
            <v>35411</v>
          </cell>
          <cell r="G33" t="str">
            <v>Quảng Nam</v>
          </cell>
          <cell r="H33" t="str">
            <v>Nữ</v>
          </cell>
        </row>
        <row r="34">
          <cell r="B34">
            <v>2020727366</v>
          </cell>
          <cell r="C34" t="str">
            <v>Nguyễn Phan Ngọc</v>
          </cell>
          <cell r="D34" t="str">
            <v>Dung</v>
          </cell>
          <cell r="E34" t="str">
            <v>K20DLK</v>
          </cell>
          <cell r="F34">
            <v>35169</v>
          </cell>
          <cell r="G34" t="str">
            <v>Quảng Nam</v>
          </cell>
          <cell r="H34" t="str">
            <v>Nữ</v>
          </cell>
        </row>
        <row r="35">
          <cell r="B35">
            <v>2021713807</v>
          </cell>
          <cell r="C35" t="str">
            <v>Nguyễn Ngọc Quang</v>
          </cell>
          <cell r="D35" t="str">
            <v>Dũng</v>
          </cell>
          <cell r="E35" t="str">
            <v>K20DLK</v>
          </cell>
          <cell r="F35">
            <v>35200</v>
          </cell>
          <cell r="G35" t="str">
            <v>Đà Nẵng</v>
          </cell>
          <cell r="H35" t="str">
            <v>Nam</v>
          </cell>
        </row>
        <row r="36">
          <cell r="B36">
            <v>2020716614</v>
          </cell>
          <cell r="C36" t="str">
            <v>Nguyễn Thị Thùy</v>
          </cell>
          <cell r="D36" t="str">
            <v>Dương</v>
          </cell>
          <cell r="E36" t="str">
            <v>K20DLK</v>
          </cell>
          <cell r="F36">
            <v>35376</v>
          </cell>
          <cell r="G36" t="str">
            <v>Quảng Trị</v>
          </cell>
          <cell r="H36" t="str">
            <v>Nữ</v>
          </cell>
        </row>
        <row r="37">
          <cell r="B37">
            <v>2020717322</v>
          </cell>
          <cell r="C37" t="str">
            <v>Thái Thị</v>
          </cell>
          <cell r="D37" t="str">
            <v>Dương</v>
          </cell>
          <cell r="E37" t="str">
            <v>K20DLK</v>
          </cell>
          <cell r="F37">
            <v>35144</v>
          </cell>
          <cell r="G37" t="str">
            <v>Quảng Nam</v>
          </cell>
          <cell r="H37" t="str">
            <v>Nữ</v>
          </cell>
        </row>
        <row r="38">
          <cell r="B38">
            <v>2020713014</v>
          </cell>
          <cell r="C38" t="str">
            <v>Hoàng </v>
          </cell>
          <cell r="D38" t="str">
            <v>Duy</v>
          </cell>
          <cell r="E38" t="str">
            <v>K20DLK</v>
          </cell>
          <cell r="F38">
            <v>35136</v>
          </cell>
          <cell r="G38" t="str">
            <v>Đà Nẵng</v>
          </cell>
          <cell r="H38" t="str">
            <v>Nam</v>
          </cell>
        </row>
        <row r="39">
          <cell r="B39">
            <v>2021346987</v>
          </cell>
          <cell r="C39" t="str">
            <v>Nguyễn Hoàng</v>
          </cell>
          <cell r="D39" t="str">
            <v>Duy</v>
          </cell>
          <cell r="E39" t="str">
            <v>K20DLK</v>
          </cell>
          <cell r="F39">
            <v>35203</v>
          </cell>
          <cell r="G39" t="str">
            <v>Đà Nẵng</v>
          </cell>
          <cell r="H39" t="str">
            <v>Nam</v>
          </cell>
        </row>
        <row r="40">
          <cell r="B40">
            <v>2021713848</v>
          </cell>
          <cell r="C40" t="str">
            <v>Ngô Đức</v>
          </cell>
          <cell r="D40" t="str">
            <v>Duy</v>
          </cell>
          <cell r="E40" t="str">
            <v>K20DLK</v>
          </cell>
          <cell r="F40">
            <v>35080</v>
          </cell>
          <cell r="G40" t="str">
            <v>Đà Nẵng</v>
          </cell>
          <cell r="H40" t="str">
            <v>Nam</v>
          </cell>
        </row>
        <row r="41">
          <cell r="B41">
            <v>1910237735</v>
          </cell>
          <cell r="C41" t="str">
            <v>Nguyễn Phan Kỳ</v>
          </cell>
          <cell r="D41" t="str">
            <v>Duyên</v>
          </cell>
          <cell r="E41" t="str">
            <v>K20DLK</v>
          </cell>
          <cell r="F41">
            <v>35006</v>
          </cell>
          <cell r="G41" t="str">
            <v>Quảng Nam</v>
          </cell>
          <cell r="H41" t="str">
            <v>Nữ</v>
          </cell>
        </row>
        <row r="42">
          <cell r="B42">
            <v>2020345304</v>
          </cell>
          <cell r="C42" t="str">
            <v>Nguyễn Thanh</v>
          </cell>
          <cell r="D42" t="str">
            <v>Duyên</v>
          </cell>
          <cell r="E42" t="str">
            <v>K20DLK</v>
          </cell>
          <cell r="F42">
            <v>35401</v>
          </cell>
          <cell r="G42" t="str">
            <v>Đà Nẵng</v>
          </cell>
          <cell r="H42" t="str">
            <v>Nữ</v>
          </cell>
        </row>
        <row r="43">
          <cell r="B43">
            <v>2020647199</v>
          </cell>
          <cell r="C43" t="str">
            <v>Nguyễn Thị Hữu</v>
          </cell>
          <cell r="D43" t="str">
            <v>Duyên</v>
          </cell>
          <cell r="E43" t="str">
            <v>K20DLK</v>
          </cell>
          <cell r="F43">
            <v>35426</v>
          </cell>
          <cell r="G43" t="str">
            <v>Đà Nẵng</v>
          </cell>
          <cell r="H43" t="str">
            <v>Nữ</v>
          </cell>
        </row>
        <row r="44">
          <cell r="B44">
            <v>2020713749</v>
          </cell>
          <cell r="C44" t="str">
            <v>Lê Thị Ngọc</v>
          </cell>
          <cell r="D44" t="str">
            <v>Duyên</v>
          </cell>
          <cell r="E44" t="str">
            <v>K20DLK</v>
          </cell>
          <cell r="F44">
            <v>34978</v>
          </cell>
          <cell r="G44" t="str">
            <v>Đà Nẵng</v>
          </cell>
          <cell r="H44" t="str">
            <v>Nữ</v>
          </cell>
        </row>
        <row r="45">
          <cell r="B45">
            <v>2020713926</v>
          </cell>
          <cell r="C45" t="str">
            <v>Nguyễn Thị Thùy</v>
          </cell>
          <cell r="D45" t="str">
            <v>Duyên</v>
          </cell>
          <cell r="E45" t="str">
            <v>K20DLK</v>
          </cell>
          <cell r="F45">
            <v>35186</v>
          </cell>
          <cell r="G45" t="str">
            <v>Quảng Nam</v>
          </cell>
          <cell r="H45" t="str">
            <v>Nữ</v>
          </cell>
        </row>
        <row r="46">
          <cell r="B46">
            <v>2020713971</v>
          </cell>
          <cell r="C46" t="str">
            <v>Nguyễn Trần Bảo</v>
          </cell>
          <cell r="D46" t="str">
            <v>Duyên</v>
          </cell>
          <cell r="E46" t="str">
            <v>K20DLK</v>
          </cell>
          <cell r="F46">
            <v>35242</v>
          </cell>
          <cell r="G46" t="str">
            <v>Quảng Nam</v>
          </cell>
          <cell r="H46" t="str">
            <v>Nữ</v>
          </cell>
        </row>
        <row r="47">
          <cell r="B47">
            <v>2020713975</v>
          </cell>
          <cell r="C47" t="str">
            <v>Nguyễn Thị Mỹ</v>
          </cell>
          <cell r="D47" t="str">
            <v>Duyên</v>
          </cell>
          <cell r="E47" t="str">
            <v>K20DLK</v>
          </cell>
          <cell r="F47">
            <v>35366</v>
          </cell>
          <cell r="G47" t="str">
            <v>Đà Nẵng</v>
          </cell>
          <cell r="H47" t="str">
            <v>Nữ</v>
          </cell>
        </row>
        <row r="48">
          <cell r="B48">
            <v>2020715111</v>
          </cell>
          <cell r="C48" t="str">
            <v>Huỳnh Ngọc Mỹ</v>
          </cell>
          <cell r="D48" t="str">
            <v>Duyên</v>
          </cell>
          <cell r="E48" t="str">
            <v>K20DLK</v>
          </cell>
          <cell r="F48">
            <v>35214</v>
          </cell>
          <cell r="G48" t="str">
            <v>Đà Nẵng</v>
          </cell>
          <cell r="H48" t="str">
            <v>Nữ</v>
          </cell>
        </row>
        <row r="49">
          <cell r="B49">
            <v>2020716452</v>
          </cell>
          <cell r="C49" t="str">
            <v>Nguyễn Thị Mỹ</v>
          </cell>
          <cell r="D49" t="str">
            <v>Duyên</v>
          </cell>
          <cell r="E49" t="str">
            <v>K20DLK</v>
          </cell>
          <cell r="F49">
            <v>34804</v>
          </cell>
          <cell r="G49" t="str">
            <v>Quảng Nam</v>
          </cell>
          <cell r="H49" t="str">
            <v>Nữ</v>
          </cell>
        </row>
        <row r="50">
          <cell r="B50">
            <v>2020717116</v>
          </cell>
          <cell r="C50" t="str">
            <v>Huỳnh Thị Mỹ</v>
          </cell>
          <cell r="D50" t="str">
            <v>Duyên</v>
          </cell>
          <cell r="E50" t="str">
            <v>K20DLK</v>
          </cell>
          <cell r="F50">
            <v>35111</v>
          </cell>
          <cell r="G50" t="str">
            <v>Đà Nẵng</v>
          </cell>
          <cell r="H50" t="str">
            <v>Nữ</v>
          </cell>
        </row>
        <row r="51">
          <cell r="B51">
            <v>2020726405</v>
          </cell>
          <cell r="C51" t="str">
            <v>Nguyễn Thị Mỹ</v>
          </cell>
          <cell r="D51" t="str">
            <v>Duyên</v>
          </cell>
          <cell r="E51" t="str">
            <v>K20DLK</v>
          </cell>
          <cell r="F51">
            <v>34962</v>
          </cell>
          <cell r="G51" t="str">
            <v>Gia Lai</v>
          </cell>
          <cell r="H51" t="str">
            <v>Nữ</v>
          </cell>
        </row>
        <row r="52">
          <cell r="B52">
            <v>2020713560</v>
          </cell>
          <cell r="C52" t="str">
            <v>Nguyễn Thị Hương</v>
          </cell>
          <cell r="D52" t="str">
            <v>Giang</v>
          </cell>
          <cell r="E52" t="str">
            <v>K20DLK</v>
          </cell>
          <cell r="F52">
            <v>35207</v>
          </cell>
          <cell r="G52" t="str">
            <v>Quảng Trị</v>
          </cell>
          <cell r="H52" t="str">
            <v>Nữ</v>
          </cell>
        </row>
        <row r="53">
          <cell r="B53">
            <v>2020715789</v>
          </cell>
          <cell r="C53" t="str">
            <v>Nguyễn Thị Hương</v>
          </cell>
          <cell r="D53" t="str">
            <v>Giang</v>
          </cell>
          <cell r="E53" t="str">
            <v>K20DLK</v>
          </cell>
          <cell r="F53">
            <v>35194</v>
          </cell>
          <cell r="G53" t="str">
            <v>Quảng Ngãi</v>
          </cell>
          <cell r="H53" t="str">
            <v>Nữ</v>
          </cell>
        </row>
        <row r="54">
          <cell r="B54">
            <v>2020716677</v>
          </cell>
          <cell r="C54" t="str">
            <v>Nguyễn Thị Hoài</v>
          </cell>
          <cell r="D54" t="str">
            <v>Giang</v>
          </cell>
          <cell r="E54" t="str">
            <v>K20DLK</v>
          </cell>
          <cell r="F54">
            <v>35225</v>
          </cell>
          <cell r="G54" t="str">
            <v>Đà Nẵng</v>
          </cell>
          <cell r="H54" t="str">
            <v>Nữ</v>
          </cell>
        </row>
        <row r="55">
          <cell r="B55">
            <v>2020727331</v>
          </cell>
          <cell r="C55" t="str">
            <v>Vương Thị Trà</v>
          </cell>
          <cell r="D55" t="str">
            <v>Giang</v>
          </cell>
          <cell r="E55" t="str">
            <v>K20DLK</v>
          </cell>
          <cell r="F55">
            <v>35122</v>
          </cell>
          <cell r="G55" t="str">
            <v>Hà Tĩnh</v>
          </cell>
          <cell r="H55" t="str">
            <v>Nữ</v>
          </cell>
        </row>
        <row r="56">
          <cell r="B56">
            <v>1810215472</v>
          </cell>
          <cell r="C56" t="str">
            <v>Đặng Thị</v>
          </cell>
          <cell r="D56" t="str">
            <v>Hà</v>
          </cell>
          <cell r="E56" t="str">
            <v>K20DLK</v>
          </cell>
          <cell r="F56">
            <v>34554</v>
          </cell>
          <cell r="H56" t="str">
            <v>Nữ</v>
          </cell>
        </row>
        <row r="57">
          <cell r="B57">
            <v>2020218135</v>
          </cell>
          <cell r="C57" t="str">
            <v>Đỗ Phương</v>
          </cell>
          <cell r="D57" t="str">
            <v>Hà</v>
          </cell>
          <cell r="E57" t="str">
            <v>K20DLK</v>
          </cell>
          <cell r="F57">
            <v>35184</v>
          </cell>
          <cell r="G57" t="str">
            <v>Quảng Nam</v>
          </cell>
          <cell r="H57" t="str">
            <v>Nữ</v>
          </cell>
        </row>
        <row r="58">
          <cell r="B58">
            <v>2020713827</v>
          </cell>
          <cell r="C58" t="str">
            <v>Nguyễn Hoàng Nhật</v>
          </cell>
          <cell r="D58" t="str">
            <v>Hạ</v>
          </cell>
          <cell r="E58" t="str">
            <v>K20DLK</v>
          </cell>
          <cell r="F58">
            <v>35250</v>
          </cell>
          <cell r="G58" t="str">
            <v>Đà Nẵng</v>
          </cell>
          <cell r="H58" t="str">
            <v>Nữ</v>
          </cell>
        </row>
        <row r="59">
          <cell r="B59">
            <v>2010348144</v>
          </cell>
          <cell r="C59" t="str">
            <v>Phan Thị Việt</v>
          </cell>
          <cell r="D59" t="str">
            <v>Hằng</v>
          </cell>
          <cell r="E59" t="str">
            <v>K20DLK</v>
          </cell>
          <cell r="F59">
            <v>35337</v>
          </cell>
          <cell r="G59" t="str">
            <v>Hà Tĩnh</v>
          </cell>
          <cell r="H59" t="str">
            <v>Nữ</v>
          </cell>
        </row>
        <row r="60">
          <cell r="B60">
            <v>2020714386</v>
          </cell>
          <cell r="C60" t="str">
            <v>Trần Thị Thu</v>
          </cell>
          <cell r="D60" t="str">
            <v>Hằng</v>
          </cell>
          <cell r="E60" t="str">
            <v>K20DLK</v>
          </cell>
          <cell r="F60">
            <v>35332</v>
          </cell>
          <cell r="G60" t="str">
            <v>Đà Nẵng</v>
          </cell>
          <cell r="H60" t="str">
            <v>Nữ</v>
          </cell>
        </row>
        <row r="61">
          <cell r="B61">
            <v>2020714437</v>
          </cell>
          <cell r="C61" t="str">
            <v>Phạm Thị Bích</v>
          </cell>
          <cell r="D61" t="str">
            <v>Hằng</v>
          </cell>
          <cell r="E61" t="str">
            <v>K20DLK</v>
          </cell>
          <cell r="F61">
            <v>35368</v>
          </cell>
          <cell r="G61" t="str">
            <v>Đà Nẵng</v>
          </cell>
          <cell r="H61" t="str">
            <v>Nữ</v>
          </cell>
        </row>
        <row r="62">
          <cell r="B62">
            <v>2020715042</v>
          </cell>
          <cell r="C62" t="str">
            <v>Huỳnh Nguyễn Thanh</v>
          </cell>
          <cell r="D62" t="str">
            <v>Hằng</v>
          </cell>
          <cell r="E62" t="str">
            <v>K20DLK</v>
          </cell>
          <cell r="F62">
            <v>35076</v>
          </cell>
          <cell r="G62" t="str">
            <v>Đà Nẵng</v>
          </cell>
          <cell r="H62" t="str">
            <v>Nữ</v>
          </cell>
        </row>
        <row r="63">
          <cell r="B63">
            <v>2020717357</v>
          </cell>
          <cell r="C63" t="str">
            <v>Nguyễn Thị Mỹ</v>
          </cell>
          <cell r="D63" t="str">
            <v>Hạnh</v>
          </cell>
          <cell r="E63" t="str">
            <v>K20DLK</v>
          </cell>
          <cell r="F63">
            <v>35336</v>
          </cell>
          <cell r="G63" t="str">
            <v>Quảng Nam</v>
          </cell>
          <cell r="H63" t="str">
            <v>Nữ</v>
          </cell>
        </row>
        <row r="64">
          <cell r="B64">
            <v>2020345320</v>
          </cell>
          <cell r="C64" t="str">
            <v>Nguyễn Bá Mai</v>
          </cell>
          <cell r="D64" t="str">
            <v>Hậu</v>
          </cell>
          <cell r="E64" t="str">
            <v>K20DLK</v>
          </cell>
          <cell r="F64">
            <v>35169</v>
          </cell>
          <cell r="G64" t="str">
            <v>Đà Nẵng</v>
          </cell>
          <cell r="H64" t="str">
            <v>Nữ</v>
          </cell>
        </row>
        <row r="65">
          <cell r="B65">
            <v>2020713063</v>
          </cell>
          <cell r="C65" t="str">
            <v>Nguyễn Thái Thủy</v>
          </cell>
          <cell r="D65" t="str">
            <v>Hiền</v>
          </cell>
          <cell r="E65" t="str">
            <v>K20DLK</v>
          </cell>
          <cell r="F65">
            <v>35369</v>
          </cell>
          <cell r="G65" t="str">
            <v>Đà Nẵng</v>
          </cell>
          <cell r="H65" t="str">
            <v>Nữ</v>
          </cell>
        </row>
        <row r="66">
          <cell r="B66">
            <v>2020713689</v>
          </cell>
          <cell r="C66" t="str">
            <v>Nguyễn Thị Như</v>
          </cell>
          <cell r="D66" t="str">
            <v>Hiền</v>
          </cell>
          <cell r="E66" t="str">
            <v>K20DLK</v>
          </cell>
          <cell r="F66">
            <v>35312</v>
          </cell>
          <cell r="G66" t="str">
            <v>Đà Nẵng</v>
          </cell>
          <cell r="H66" t="str">
            <v>Nữ</v>
          </cell>
        </row>
        <row r="67">
          <cell r="B67">
            <v>2020715819</v>
          </cell>
          <cell r="C67" t="str">
            <v>Nguyễn Võ Thu</v>
          </cell>
          <cell r="D67" t="str">
            <v>Hiền</v>
          </cell>
          <cell r="E67" t="str">
            <v>K20DLK</v>
          </cell>
          <cell r="F67">
            <v>34085</v>
          </cell>
          <cell r="G67" t="str">
            <v>Quảng Ngãi</v>
          </cell>
          <cell r="H67" t="str">
            <v>Nữ</v>
          </cell>
        </row>
        <row r="68">
          <cell r="B68">
            <v>2021176741</v>
          </cell>
          <cell r="C68" t="str">
            <v>Phạm Phú</v>
          </cell>
          <cell r="D68" t="str">
            <v>Hiền</v>
          </cell>
          <cell r="E68" t="str">
            <v>K20DLK</v>
          </cell>
          <cell r="F68">
            <v>35120</v>
          </cell>
          <cell r="G68" t="str">
            <v>Quảng Nam</v>
          </cell>
          <cell r="H68" t="str">
            <v>Nam</v>
          </cell>
        </row>
        <row r="69">
          <cell r="B69">
            <v>2020714203</v>
          </cell>
          <cell r="C69" t="str">
            <v>Nguyễn Thành</v>
          </cell>
          <cell r="D69" t="str">
            <v>Hiển</v>
          </cell>
          <cell r="E69" t="str">
            <v>K20DLK</v>
          </cell>
          <cell r="F69">
            <v>35177</v>
          </cell>
          <cell r="G69" t="str">
            <v>Quảng Nam</v>
          </cell>
          <cell r="H69" t="str">
            <v>Nam</v>
          </cell>
        </row>
        <row r="70">
          <cell r="B70">
            <v>2021726541</v>
          </cell>
          <cell r="C70" t="str">
            <v>Kiều Phúc</v>
          </cell>
          <cell r="D70" t="str">
            <v>Hiệp</v>
          </cell>
          <cell r="E70" t="str">
            <v>K20DLK</v>
          </cell>
          <cell r="F70">
            <v>35369</v>
          </cell>
          <cell r="G70" t="str">
            <v>Đà Nẵng</v>
          </cell>
          <cell r="H70" t="str">
            <v>Nam</v>
          </cell>
        </row>
        <row r="71">
          <cell r="B71">
            <v>1920269137</v>
          </cell>
          <cell r="C71" t="str">
            <v>Văn Thị Minh</v>
          </cell>
          <cell r="D71" t="str">
            <v>Hiếu</v>
          </cell>
          <cell r="E71" t="str">
            <v>K20DLK</v>
          </cell>
          <cell r="F71">
            <v>34882</v>
          </cell>
          <cell r="G71" t="str">
            <v>Đà Nẵng</v>
          </cell>
          <cell r="H71" t="str">
            <v>Nữ</v>
          </cell>
        </row>
        <row r="72">
          <cell r="B72">
            <v>2020725872</v>
          </cell>
          <cell r="C72" t="str">
            <v>Hồ Thị Bích</v>
          </cell>
          <cell r="D72" t="str">
            <v>Hiếu</v>
          </cell>
          <cell r="E72" t="str">
            <v>K20DLK</v>
          </cell>
          <cell r="F72">
            <v>35281</v>
          </cell>
          <cell r="G72" t="str">
            <v>Đà Nẵng</v>
          </cell>
          <cell r="H72" t="str">
            <v>Nữ</v>
          </cell>
        </row>
        <row r="73">
          <cell r="B73">
            <v>2021716262</v>
          </cell>
          <cell r="C73" t="str">
            <v>Phan </v>
          </cell>
          <cell r="D73" t="str">
            <v>Hiếu</v>
          </cell>
          <cell r="E73" t="str">
            <v>K20DLK</v>
          </cell>
          <cell r="F73">
            <v>35177</v>
          </cell>
          <cell r="G73" t="str">
            <v>Đà Nẵng</v>
          </cell>
          <cell r="H73" t="str">
            <v>Nam</v>
          </cell>
        </row>
        <row r="74">
          <cell r="B74">
            <v>2020214459</v>
          </cell>
          <cell r="C74" t="str">
            <v>Trần Thị Tuyết</v>
          </cell>
          <cell r="D74" t="str">
            <v>Hoa</v>
          </cell>
          <cell r="E74" t="str">
            <v>K20DLK</v>
          </cell>
          <cell r="F74">
            <v>35408</v>
          </cell>
          <cell r="G74" t="str">
            <v>Quảng Nam</v>
          </cell>
          <cell r="H74" t="str">
            <v>Nữ</v>
          </cell>
        </row>
        <row r="75">
          <cell r="B75">
            <v>2020714247</v>
          </cell>
          <cell r="C75" t="str">
            <v>Trần Thị Kim</v>
          </cell>
          <cell r="D75" t="str">
            <v>Hoa</v>
          </cell>
          <cell r="E75" t="str">
            <v>K20DLK</v>
          </cell>
          <cell r="F75">
            <v>35249</v>
          </cell>
          <cell r="G75" t="str">
            <v>Quảng Nam</v>
          </cell>
          <cell r="H75" t="str">
            <v>Nữ</v>
          </cell>
        </row>
        <row r="76">
          <cell r="B76">
            <v>1921126476</v>
          </cell>
          <cell r="C76" t="str">
            <v>Bùi Nhật</v>
          </cell>
          <cell r="D76" t="str">
            <v>Hòa</v>
          </cell>
          <cell r="E76" t="str">
            <v>K20DLK</v>
          </cell>
          <cell r="F76">
            <v>34973</v>
          </cell>
          <cell r="G76" t="str">
            <v>Đà Nẵng</v>
          </cell>
          <cell r="H76" t="str">
            <v>Nam</v>
          </cell>
        </row>
        <row r="77">
          <cell r="B77">
            <v>2020717942</v>
          </cell>
          <cell r="C77" t="str">
            <v>Vũ Việt</v>
          </cell>
          <cell r="D77" t="str">
            <v>Hòa</v>
          </cell>
          <cell r="E77" t="str">
            <v>K20DLK</v>
          </cell>
          <cell r="F77">
            <v>35362</v>
          </cell>
          <cell r="G77" t="str">
            <v>Thanh Hóa</v>
          </cell>
          <cell r="H77" t="str">
            <v>Nữ</v>
          </cell>
        </row>
        <row r="78">
          <cell r="B78">
            <v>2021717112</v>
          </cell>
          <cell r="C78" t="str">
            <v>Nguyễn Thái</v>
          </cell>
          <cell r="D78" t="str">
            <v>Hòa</v>
          </cell>
          <cell r="E78" t="str">
            <v>K20DLK</v>
          </cell>
          <cell r="F78">
            <v>35261</v>
          </cell>
          <cell r="G78" t="str">
            <v>Quảng Nam</v>
          </cell>
          <cell r="H78" t="str">
            <v>Nam</v>
          </cell>
        </row>
        <row r="79">
          <cell r="B79">
            <v>2020716513</v>
          </cell>
          <cell r="C79" t="str">
            <v>Lê Thị</v>
          </cell>
          <cell r="D79" t="str">
            <v>Hoài</v>
          </cell>
          <cell r="E79" t="str">
            <v>K20DLK</v>
          </cell>
          <cell r="F79">
            <v>35291</v>
          </cell>
          <cell r="G79" t="str">
            <v>Quảng Bình</v>
          </cell>
          <cell r="H79" t="str">
            <v>Nữ</v>
          </cell>
        </row>
        <row r="80">
          <cell r="B80">
            <v>2021713605</v>
          </cell>
          <cell r="C80" t="str">
            <v>Vũ Quang</v>
          </cell>
          <cell r="D80" t="str">
            <v>Hoàn</v>
          </cell>
          <cell r="E80" t="str">
            <v>K20DLK</v>
          </cell>
          <cell r="F80">
            <v>35227</v>
          </cell>
          <cell r="G80" t="str">
            <v>Đà Nẵng</v>
          </cell>
          <cell r="H80" t="str">
            <v>Nam</v>
          </cell>
        </row>
        <row r="81">
          <cell r="B81">
            <v>2020218241</v>
          </cell>
          <cell r="C81" t="str">
            <v>Nguyễn Thị My</v>
          </cell>
          <cell r="D81" t="str">
            <v>Hoàng</v>
          </cell>
          <cell r="E81" t="str">
            <v>K20DLK</v>
          </cell>
          <cell r="F81">
            <v>35044</v>
          </cell>
          <cell r="G81" t="str">
            <v>Quảng Nam</v>
          </cell>
          <cell r="H81" t="str">
            <v>Nữ</v>
          </cell>
        </row>
        <row r="82">
          <cell r="B82">
            <v>2021723716</v>
          </cell>
          <cell r="C82" t="str">
            <v>Phan Huy</v>
          </cell>
          <cell r="D82" t="str">
            <v>Hoàng</v>
          </cell>
          <cell r="E82" t="str">
            <v>K20DLK</v>
          </cell>
          <cell r="F82">
            <v>35233</v>
          </cell>
          <cell r="G82" t="str">
            <v>Đà Nẵng</v>
          </cell>
          <cell r="H82" t="str">
            <v>Nam</v>
          </cell>
        </row>
        <row r="83">
          <cell r="B83">
            <v>2020510701</v>
          </cell>
          <cell r="C83" t="str">
            <v>Phạm Thị Bích</v>
          </cell>
          <cell r="D83" t="str">
            <v>Hồng</v>
          </cell>
          <cell r="E83" t="str">
            <v>K20DLK</v>
          </cell>
          <cell r="F83">
            <v>35199</v>
          </cell>
          <cell r="G83" t="str">
            <v>Đà Nẵng</v>
          </cell>
          <cell r="H83" t="str">
            <v>Nữ</v>
          </cell>
        </row>
        <row r="84">
          <cell r="B84">
            <v>2020213162</v>
          </cell>
          <cell r="C84" t="str">
            <v>Trần Đình</v>
          </cell>
          <cell r="D84" t="str">
            <v>Hùng</v>
          </cell>
          <cell r="E84" t="str">
            <v>K20DLK</v>
          </cell>
          <cell r="F84">
            <v>35221</v>
          </cell>
          <cell r="G84" t="str">
            <v>Đà Nẵng</v>
          </cell>
          <cell r="H84" t="str">
            <v>Nam</v>
          </cell>
        </row>
        <row r="85">
          <cell r="B85">
            <v>2021714545</v>
          </cell>
          <cell r="C85" t="str">
            <v>Hồ Nguyễn Nhật</v>
          </cell>
          <cell r="D85" t="str">
            <v>Hùng</v>
          </cell>
          <cell r="E85" t="str">
            <v>K20DLK</v>
          </cell>
          <cell r="F85">
            <v>35321</v>
          </cell>
          <cell r="G85" t="str">
            <v>Đà Nẵng</v>
          </cell>
          <cell r="H85" t="str">
            <v>Nam</v>
          </cell>
        </row>
        <row r="86">
          <cell r="B86">
            <v>2021714469</v>
          </cell>
          <cell r="C86" t="str">
            <v>Hồ Duy</v>
          </cell>
          <cell r="D86" t="str">
            <v>Hưng</v>
          </cell>
          <cell r="E86" t="str">
            <v>K20DLK</v>
          </cell>
          <cell r="F86">
            <v>35221</v>
          </cell>
          <cell r="G86" t="str">
            <v>Đà Nẵng</v>
          </cell>
          <cell r="H86" t="str">
            <v>Nam</v>
          </cell>
        </row>
        <row r="87">
          <cell r="B87">
            <v>2020713344</v>
          </cell>
          <cell r="C87" t="str">
            <v>Nguyễn Thị</v>
          </cell>
          <cell r="D87" t="str">
            <v>Hương</v>
          </cell>
          <cell r="E87" t="str">
            <v>K20DLK</v>
          </cell>
          <cell r="F87">
            <v>35364</v>
          </cell>
          <cell r="G87" t="str">
            <v>Nam Định</v>
          </cell>
          <cell r="H87" t="str">
            <v>Nữ</v>
          </cell>
        </row>
        <row r="88">
          <cell r="B88">
            <v>2020713061</v>
          </cell>
          <cell r="C88" t="str">
            <v>Nguyễn Tấn</v>
          </cell>
          <cell r="D88" t="str">
            <v>Huy</v>
          </cell>
          <cell r="E88" t="str">
            <v>K20DLK</v>
          </cell>
          <cell r="F88">
            <v>35181</v>
          </cell>
          <cell r="G88" t="str">
            <v>Đà Nẵng</v>
          </cell>
          <cell r="H88" t="str">
            <v>Nam</v>
          </cell>
        </row>
        <row r="89">
          <cell r="B89">
            <v>2021348271</v>
          </cell>
          <cell r="C89" t="str">
            <v>Nguyễn Văn</v>
          </cell>
          <cell r="D89" t="str">
            <v>Huy</v>
          </cell>
          <cell r="E89" t="str">
            <v>K20DLK</v>
          </cell>
          <cell r="F89">
            <v>34941</v>
          </cell>
          <cell r="G89" t="str">
            <v>Đà Nẵng</v>
          </cell>
          <cell r="H89" t="str">
            <v>Nam</v>
          </cell>
        </row>
        <row r="90">
          <cell r="B90">
            <v>2021713806</v>
          </cell>
          <cell r="C90" t="str">
            <v>Lê Quang</v>
          </cell>
          <cell r="D90" t="str">
            <v>Huy</v>
          </cell>
          <cell r="E90" t="str">
            <v>K20DLK</v>
          </cell>
          <cell r="F90">
            <v>35360</v>
          </cell>
          <cell r="G90" t="str">
            <v>Đà Nẵng</v>
          </cell>
          <cell r="H90" t="str">
            <v>Nam</v>
          </cell>
        </row>
        <row r="91">
          <cell r="B91">
            <v>2021718157</v>
          </cell>
          <cell r="C91" t="str">
            <v>Trần Trung</v>
          </cell>
          <cell r="D91" t="str">
            <v>Huy</v>
          </cell>
          <cell r="E91" t="str">
            <v>K20DLK</v>
          </cell>
          <cell r="F91">
            <v>35143</v>
          </cell>
          <cell r="G91" t="str">
            <v>Quảng Nam</v>
          </cell>
          <cell r="H91" t="str">
            <v>Nam</v>
          </cell>
        </row>
        <row r="92">
          <cell r="B92">
            <v>2020714782</v>
          </cell>
          <cell r="C92" t="str">
            <v>Trần Thị Ngọc</v>
          </cell>
          <cell r="D92" t="str">
            <v>Huyền</v>
          </cell>
          <cell r="E92" t="str">
            <v>K20DLK</v>
          </cell>
          <cell r="F92">
            <v>35107</v>
          </cell>
          <cell r="G92" t="str">
            <v>Đà Nẵng</v>
          </cell>
          <cell r="H92" t="str">
            <v>Nữ</v>
          </cell>
        </row>
        <row r="93">
          <cell r="B93">
            <v>2020718095</v>
          </cell>
          <cell r="C93" t="str">
            <v>Lê Tuyết</v>
          </cell>
          <cell r="D93" t="str">
            <v>Kha</v>
          </cell>
          <cell r="E93" t="str">
            <v>K20DLK</v>
          </cell>
          <cell r="F93">
            <v>35232</v>
          </cell>
          <cell r="G93" t="str">
            <v>Đà Nẵng</v>
          </cell>
          <cell r="H93" t="str">
            <v>Nữ</v>
          </cell>
        </row>
        <row r="94">
          <cell r="B94">
            <v>171446687</v>
          </cell>
          <cell r="C94" t="str">
            <v>Nguyễn Thị Kim</v>
          </cell>
          <cell r="D94" t="str">
            <v>Khánh</v>
          </cell>
          <cell r="E94" t="str">
            <v>K20DLK</v>
          </cell>
          <cell r="F94">
            <v>34007</v>
          </cell>
          <cell r="G94" t="str">
            <v>Đà Nẵng</v>
          </cell>
          <cell r="H94" t="str">
            <v>Nữ</v>
          </cell>
        </row>
        <row r="95">
          <cell r="B95">
            <v>2020713136</v>
          </cell>
          <cell r="C95" t="str">
            <v>Nguyễn Hữu</v>
          </cell>
          <cell r="D95" t="str">
            <v>Lâm</v>
          </cell>
          <cell r="E95" t="str">
            <v>K20DLK</v>
          </cell>
          <cell r="F95">
            <v>35430</v>
          </cell>
          <cell r="G95" t="str">
            <v>Đà Nẵng</v>
          </cell>
          <cell r="H95" t="str">
            <v>Nam</v>
          </cell>
        </row>
        <row r="96">
          <cell r="B96">
            <v>2021713483</v>
          </cell>
          <cell r="C96" t="str">
            <v>Nguyễn Văn</v>
          </cell>
          <cell r="D96" t="str">
            <v>Liêm</v>
          </cell>
          <cell r="E96" t="str">
            <v>K20DLK</v>
          </cell>
          <cell r="F96">
            <v>34916</v>
          </cell>
          <cell r="G96" t="str">
            <v>Quảng Nam</v>
          </cell>
          <cell r="H96" t="str">
            <v>Nam</v>
          </cell>
        </row>
        <row r="97">
          <cell r="B97">
            <v>2020716548</v>
          </cell>
          <cell r="C97" t="str">
            <v>Phạm Thị Thùy</v>
          </cell>
          <cell r="D97" t="str">
            <v>Liên</v>
          </cell>
          <cell r="E97" t="str">
            <v>K20DLK</v>
          </cell>
          <cell r="F97">
            <v>35124</v>
          </cell>
          <cell r="G97" t="str">
            <v>Đồng Nai</v>
          </cell>
          <cell r="H97" t="str">
            <v>Nữ</v>
          </cell>
        </row>
        <row r="98">
          <cell r="B98">
            <v>1920318536</v>
          </cell>
          <cell r="C98" t="str">
            <v>Phan Thị Mỹ</v>
          </cell>
          <cell r="D98" t="str">
            <v>Linh</v>
          </cell>
          <cell r="E98" t="str">
            <v>K20DLK</v>
          </cell>
          <cell r="F98">
            <v>34792</v>
          </cell>
          <cell r="G98" t="str">
            <v>Quảng Nam</v>
          </cell>
          <cell r="H98" t="str">
            <v>Nữ</v>
          </cell>
        </row>
        <row r="99">
          <cell r="B99">
            <v>2020215780</v>
          </cell>
          <cell r="C99" t="str">
            <v>Phan Thị Trúc</v>
          </cell>
          <cell r="D99" t="str">
            <v>Linh</v>
          </cell>
          <cell r="E99" t="str">
            <v>K20DLK</v>
          </cell>
          <cell r="F99">
            <v>34799</v>
          </cell>
          <cell r="G99" t="str">
            <v>Quảng Bình</v>
          </cell>
          <cell r="H99" t="str">
            <v>Nữ</v>
          </cell>
        </row>
        <row r="100">
          <cell r="B100">
            <v>2020345393</v>
          </cell>
          <cell r="C100" t="str">
            <v>Nguyễn Ngọc</v>
          </cell>
          <cell r="D100" t="str">
            <v>Linh</v>
          </cell>
          <cell r="E100" t="str">
            <v>K20DLK</v>
          </cell>
          <cell r="F100">
            <v>35182</v>
          </cell>
          <cell r="G100" t="str">
            <v>Đà Nẵng</v>
          </cell>
          <cell r="H100" t="str">
            <v>Nữ</v>
          </cell>
        </row>
        <row r="101">
          <cell r="B101">
            <v>2020355505</v>
          </cell>
          <cell r="C101" t="str">
            <v>Nguyễn Thị Nhật</v>
          </cell>
          <cell r="D101" t="str">
            <v>Linh</v>
          </cell>
          <cell r="E101" t="str">
            <v>K20DLK</v>
          </cell>
          <cell r="F101">
            <v>35273</v>
          </cell>
          <cell r="G101" t="str">
            <v>Quảng Nam</v>
          </cell>
          <cell r="H101" t="str">
            <v>Nữ</v>
          </cell>
        </row>
        <row r="102">
          <cell r="B102">
            <v>2020710609</v>
          </cell>
          <cell r="C102" t="str">
            <v>Châu Thảo</v>
          </cell>
          <cell r="D102" t="str">
            <v>Linh</v>
          </cell>
          <cell r="E102" t="str">
            <v>K20DLK</v>
          </cell>
          <cell r="F102">
            <v>35325</v>
          </cell>
          <cell r="G102" t="str">
            <v>Quảng Ngãi</v>
          </cell>
          <cell r="H102" t="str">
            <v>Nữ</v>
          </cell>
        </row>
        <row r="103">
          <cell r="B103">
            <v>2020714732</v>
          </cell>
          <cell r="C103" t="str">
            <v>Hoàng Thị Thùy</v>
          </cell>
          <cell r="D103" t="str">
            <v>Linh</v>
          </cell>
          <cell r="E103" t="str">
            <v>K20DLK</v>
          </cell>
          <cell r="F103">
            <v>35276</v>
          </cell>
          <cell r="G103" t="str">
            <v>Quảng Trị</v>
          </cell>
          <cell r="H103" t="str">
            <v>Nữ</v>
          </cell>
        </row>
        <row r="104">
          <cell r="B104">
            <v>2020714958</v>
          </cell>
          <cell r="C104" t="str">
            <v>Nguyễn Thị Thùy</v>
          </cell>
          <cell r="D104" t="str">
            <v>Linh</v>
          </cell>
          <cell r="E104" t="str">
            <v>K20DLK</v>
          </cell>
          <cell r="F104">
            <v>35097</v>
          </cell>
          <cell r="G104" t="str">
            <v>DakLak</v>
          </cell>
          <cell r="H104" t="str">
            <v>Nữ</v>
          </cell>
        </row>
        <row r="105">
          <cell r="B105">
            <v>2020716018</v>
          </cell>
          <cell r="C105" t="str">
            <v>Hà Thị Gia</v>
          </cell>
          <cell r="D105" t="str">
            <v>Linh</v>
          </cell>
          <cell r="E105" t="str">
            <v>K20DLK</v>
          </cell>
          <cell r="F105">
            <v>35104</v>
          </cell>
          <cell r="G105" t="str">
            <v>Đà Nẵng</v>
          </cell>
          <cell r="H105" t="str">
            <v>Nữ</v>
          </cell>
        </row>
        <row r="106">
          <cell r="B106">
            <v>2021717189</v>
          </cell>
          <cell r="C106" t="str">
            <v>Nguyễn Phương</v>
          </cell>
          <cell r="D106" t="str">
            <v>Linh</v>
          </cell>
          <cell r="E106" t="str">
            <v>K20DLK</v>
          </cell>
          <cell r="F106">
            <v>34700</v>
          </cell>
          <cell r="G106" t="str">
            <v>Quảng Nam</v>
          </cell>
          <cell r="H106" t="str">
            <v>Nam</v>
          </cell>
        </row>
        <row r="107">
          <cell r="B107">
            <v>2021714375</v>
          </cell>
          <cell r="C107" t="str">
            <v>Nguyễn Văn</v>
          </cell>
          <cell r="D107" t="str">
            <v>Lộc</v>
          </cell>
          <cell r="E107" t="str">
            <v>K20DLK</v>
          </cell>
          <cell r="F107">
            <v>35250</v>
          </cell>
          <cell r="G107" t="str">
            <v>Đà Nẵng</v>
          </cell>
          <cell r="H107" t="str">
            <v>Nam</v>
          </cell>
        </row>
        <row r="108">
          <cell r="B108">
            <v>2021716132</v>
          </cell>
          <cell r="C108" t="str">
            <v>Huỳnh Quốc</v>
          </cell>
          <cell r="D108" t="str">
            <v>Lợi</v>
          </cell>
          <cell r="E108" t="str">
            <v>K20DLK</v>
          </cell>
          <cell r="F108">
            <v>35377</v>
          </cell>
          <cell r="G108" t="str">
            <v>Đà Nẵng</v>
          </cell>
          <cell r="H108" t="str">
            <v>Nam</v>
          </cell>
        </row>
        <row r="109">
          <cell r="B109">
            <v>2020714134</v>
          </cell>
          <cell r="C109" t="str">
            <v>Trần Thị</v>
          </cell>
          <cell r="D109" t="str">
            <v>Long</v>
          </cell>
          <cell r="E109" t="str">
            <v>K20DLK</v>
          </cell>
          <cell r="F109">
            <v>35220</v>
          </cell>
          <cell r="G109" t="str">
            <v>Quảng Nam</v>
          </cell>
          <cell r="H109" t="str">
            <v>Nữ</v>
          </cell>
        </row>
        <row r="110">
          <cell r="B110">
            <v>2021713876</v>
          </cell>
          <cell r="C110" t="str">
            <v>Nguyễn Cửu</v>
          </cell>
          <cell r="D110" t="str">
            <v>Long</v>
          </cell>
          <cell r="E110" t="str">
            <v>K20DLK</v>
          </cell>
          <cell r="F110">
            <v>35363</v>
          </cell>
          <cell r="G110" t="str">
            <v>Đà Nẵng</v>
          </cell>
          <cell r="H110" t="str">
            <v>Nam</v>
          </cell>
        </row>
        <row r="111">
          <cell r="B111">
            <v>2021715007</v>
          </cell>
          <cell r="C111" t="str">
            <v>Hà Nguyễn Nhật</v>
          </cell>
          <cell r="D111" t="str">
            <v>Long</v>
          </cell>
          <cell r="E111" t="str">
            <v>K20DLK</v>
          </cell>
          <cell r="F111">
            <v>35364</v>
          </cell>
          <cell r="G111" t="str">
            <v>Đà Nẵng</v>
          </cell>
          <cell r="H111" t="str">
            <v>Nam</v>
          </cell>
        </row>
        <row r="112">
          <cell r="B112">
            <v>2021715623</v>
          </cell>
          <cell r="C112" t="str">
            <v>Lê Mã</v>
          </cell>
          <cell r="D112" t="str">
            <v>Long</v>
          </cell>
          <cell r="E112" t="str">
            <v>K20DLK</v>
          </cell>
          <cell r="F112">
            <v>35243</v>
          </cell>
          <cell r="G112" t="str">
            <v>Đà Nẵng</v>
          </cell>
          <cell r="H112" t="str">
            <v>Nam</v>
          </cell>
        </row>
        <row r="113">
          <cell r="B113">
            <v>2021717547</v>
          </cell>
          <cell r="C113" t="str">
            <v>Trần Đức</v>
          </cell>
          <cell r="D113" t="str">
            <v>Lương</v>
          </cell>
          <cell r="E113" t="str">
            <v>K20DLK</v>
          </cell>
          <cell r="F113">
            <v>34848</v>
          </cell>
          <cell r="G113" t="str">
            <v>Gia Lai</v>
          </cell>
          <cell r="H113" t="str">
            <v>Nam</v>
          </cell>
        </row>
        <row r="114">
          <cell r="B114">
            <v>2020714319</v>
          </cell>
          <cell r="C114" t="str">
            <v>Phan Thị Xuân</v>
          </cell>
          <cell r="D114" t="str">
            <v>Ly</v>
          </cell>
          <cell r="E114" t="str">
            <v>K20DLK</v>
          </cell>
          <cell r="F114">
            <v>35092</v>
          </cell>
          <cell r="G114" t="str">
            <v>DakLak</v>
          </cell>
          <cell r="H114" t="str">
            <v>Nữ</v>
          </cell>
        </row>
        <row r="115">
          <cell r="B115">
            <v>2020717338</v>
          </cell>
          <cell r="C115" t="str">
            <v>Phan Thị Thùy</v>
          </cell>
          <cell r="D115" t="str">
            <v>Ly</v>
          </cell>
          <cell r="E115" t="str">
            <v>K20DLK</v>
          </cell>
          <cell r="F115">
            <v>34700</v>
          </cell>
          <cell r="G115" t="str">
            <v>Đà Nẵng</v>
          </cell>
          <cell r="H115" t="str">
            <v>Nữ</v>
          </cell>
        </row>
        <row r="116">
          <cell r="B116">
            <v>2020717774</v>
          </cell>
          <cell r="C116" t="str">
            <v>Hoàng Thị Thanh</v>
          </cell>
          <cell r="D116" t="str">
            <v>Mai</v>
          </cell>
          <cell r="E116" t="str">
            <v>K20DLK</v>
          </cell>
          <cell r="F116">
            <v>35272</v>
          </cell>
          <cell r="G116" t="str">
            <v>Đà Nẵng</v>
          </cell>
          <cell r="H116" t="str">
            <v>Nữ</v>
          </cell>
        </row>
        <row r="117">
          <cell r="B117">
            <v>2020725905</v>
          </cell>
          <cell r="C117" t="str">
            <v>Nguyễn Thị</v>
          </cell>
          <cell r="D117" t="str">
            <v>Mai</v>
          </cell>
          <cell r="E117" t="str">
            <v>K20DLK</v>
          </cell>
          <cell r="F117">
            <v>35371</v>
          </cell>
          <cell r="G117" t="str">
            <v>Quảng Nam</v>
          </cell>
          <cell r="H117" t="str">
            <v>Nữ</v>
          </cell>
        </row>
        <row r="118">
          <cell r="B118">
            <v>2020717634</v>
          </cell>
          <cell r="C118" t="str">
            <v>Nguyễn Thị Ngọc</v>
          </cell>
          <cell r="D118" t="str">
            <v>Minh</v>
          </cell>
          <cell r="E118" t="str">
            <v>K20DLK</v>
          </cell>
          <cell r="F118">
            <v>34732</v>
          </cell>
          <cell r="G118" t="str">
            <v>Đăk Nông</v>
          </cell>
          <cell r="H118" t="str">
            <v>Nữ</v>
          </cell>
        </row>
        <row r="119">
          <cell r="B119">
            <v>2021713951</v>
          </cell>
          <cell r="C119" t="str">
            <v>Trương Tuấn</v>
          </cell>
          <cell r="D119" t="str">
            <v>Minh</v>
          </cell>
          <cell r="E119" t="str">
            <v>K20DLK</v>
          </cell>
          <cell r="F119">
            <v>35412</v>
          </cell>
          <cell r="G119" t="str">
            <v>Đà Nẵng</v>
          </cell>
          <cell r="H119" t="str">
            <v>Nam</v>
          </cell>
        </row>
        <row r="120">
          <cell r="B120">
            <v>2021714911</v>
          </cell>
          <cell r="C120" t="str">
            <v>Hoàng Nhật</v>
          </cell>
          <cell r="D120" t="str">
            <v>Minh</v>
          </cell>
          <cell r="E120" t="str">
            <v>K20DLK</v>
          </cell>
          <cell r="F120">
            <v>35080</v>
          </cell>
          <cell r="G120" t="str">
            <v>Đà Nẵng</v>
          </cell>
          <cell r="H120" t="str">
            <v>Nam</v>
          </cell>
        </row>
        <row r="121">
          <cell r="B121">
            <v>2021716100</v>
          </cell>
          <cell r="C121" t="str">
            <v>Phan Công</v>
          </cell>
          <cell r="D121" t="str">
            <v>Minh</v>
          </cell>
          <cell r="E121" t="str">
            <v>K20DLK</v>
          </cell>
          <cell r="F121">
            <v>35223</v>
          </cell>
          <cell r="G121" t="str">
            <v>Đà Nẵng</v>
          </cell>
          <cell r="H121" t="str">
            <v>Nam</v>
          </cell>
        </row>
        <row r="122">
          <cell r="B122">
            <v>2020213696</v>
          </cell>
          <cell r="C122" t="str">
            <v>Phạm Thị Hoàng</v>
          </cell>
          <cell r="D122" t="str">
            <v>My</v>
          </cell>
          <cell r="E122" t="str">
            <v>K20DLK</v>
          </cell>
          <cell r="F122">
            <v>34940</v>
          </cell>
          <cell r="G122" t="str">
            <v>Quảng Nam</v>
          </cell>
          <cell r="H122" t="str">
            <v>Nữ</v>
          </cell>
        </row>
        <row r="123">
          <cell r="B123">
            <v>2020340798</v>
          </cell>
          <cell r="C123" t="str">
            <v>Nguyễn Thị Thanh</v>
          </cell>
          <cell r="D123" t="str">
            <v>My</v>
          </cell>
          <cell r="E123" t="str">
            <v>K20DLK</v>
          </cell>
          <cell r="F123">
            <v>35105</v>
          </cell>
          <cell r="G123" t="str">
            <v>Đồng Nai</v>
          </cell>
          <cell r="H123" t="str">
            <v>Nữ</v>
          </cell>
        </row>
        <row r="124">
          <cell r="B124">
            <v>2020712920</v>
          </cell>
          <cell r="C124" t="str">
            <v>Nguyễn Thị Hạ</v>
          </cell>
          <cell r="D124" t="str">
            <v>My</v>
          </cell>
          <cell r="E124" t="str">
            <v>K20DLK</v>
          </cell>
          <cell r="F124">
            <v>35405</v>
          </cell>
          <cell r="G124" t="str">
            <v>Quảng Nam</v>
          </cell>
          <cell r="H124" t="str">
            <v>Nữ</v>
          </cell>
        </row>
        <row r="125">
          <cell r="B125">
            <v>2020713768</v>
          </cell>
          <cell r="C125" t="str">
            <v>Đặng Thị Kiều</v>
          </cell>
          <cell r="D125" t="str">
            <v>My</v>
          </cell>
          <cell r="E125" t="str">
            <v>K20DLK</v>
          </cell>
          <cell r="F125">
            <v>35331</v>
          </cell>
          <cell r="G125" t="str">
            <v>Đà Nẵng</v>
          </cell>
          <cell r="H125" t="str">
            <v>Nữ</v>
          </cell>
        </row>
        <row r="126">
          <cell r="B126">
            <v>2021714746</v>
          </cell>
          <cell r="C126" t="str">
            <v>Nguyễn Hà Uyên</v>
          </cell>
          <cell r="D126" t="str">
            <v>My</v>
          </cell>
          <cell r="E126" t="str">
            <v>K20DLK</v>
          </cell>
          <cell r="F126">
            <v>35239</v>
          </cell>
          <cell r="G126" t="str">
            <v>Quảng Nam</v>
          </cell>
          <cell r="H126" t="str">
            <v>Nữ</v>
          </cell>
        </row>
        <row r="127">
          <cell r="B127">
            <v>2020716032</v>
          </cell>
          <cell r="C127" t="str">
            <v>Huỳnh Thị Chi</v>
          </cell>
          <cell r="D127" t="str">
            <v>Na</v>
          </cell>
          <cell r="E127" t="str">
            <v>K20DLK</v>
          </cell>
          <cell r="F127">
            <v>35218</v>
          </cell>
          <cell r="G127" t="str">
            <v>Đà Nẵng</v>
          </cell>
          <cell r="H127" t="str">
            <v>Nữ</v>
          </cell>
        </row>
        <row r="128">
          <cell r="B128">
            <v>171446703</v>
          </cell>
          <cell r="C128" t="str">
            <v>Trần Võ Kông</v>
          </cell>
          <cell r="D128" t="str">
            <v>Nam</v>
          </cell>
          <cell r="E128" t="str">
            <v>K20DLK</v>
          </cell>
          <cell r="F128">
            <v>34066</v>
          </cell>
          <cell r="H128" t="str">
            <v>Nam</v>
          </cell>
        </row>
        <row r="129">
          <cell r="B129">
            <v>1921715764</v>
          </cell>
          <cell r="C129" t="str">
            <v>Ngô Văn Hoài</v>
          </cell>
          <cell r="D129" t="str">
            <v>Nam</v>
          </cell>
          <cell r="E129" t="str">
            <v>K20DLK</v>
          </cell>
          <cell r="F129">
            <v>35047</v>
          </cell>
          <cell r="G129" t="str">
            <v>Đà Nẵng</v>
          </cell>
          <cell r="H129" t="str">
            <v>Nam</v>
          </cell>
        </row>
        <row r="130">
          <cell r="B130">
            <v>2021710968</v>
          </cell>
          <cell r="C130" t="str">
            <v>Võ Tôn Đình</v>
          </cell>
          <cell r="D130" t="str">
            <v>Nam</v>
          </cell>
          <cell r="E130" t="str">
            <v>K20DLK</v>
          </cell>
          <cell r="F130">
            <v>35234</v>
          </cell>
          <cell r="G130" t="str">
            <v>Đà Nẵng</v>
          </cell>
          <cell r="H130" t="str">
            <v>Nam</v>
          </cell>
        </row>
        <row r="131">
          <cell r="B131">
            <v>2021718303</v>
          </cell>
          <cell r="C131" t="str">
            <v>Nguyễn Văn</v>
          </cell>
          <cell r="D131" t="str">
            <v>Nam</v>
          </cell>
          <cell r="E131" t="str">
            <v>K20DLK</v>
          </cell>
          <cell r="F131">
            <v>35396</v>
          </cell>
          <cell r="G131" t="str">
            <v>Quảng Bình</v>
          </cell>
          <cell r="H131" t="str">
            <v>Nam</v>
          </cell>
        </row>
        <row r="132">
          <cell r="B132">
            <v>2020713576</v>
          </cell>
          <cell r="C132" t="str">
            <v>Nguyễn Thùy Hồng</v>
          </cell>
          <cell r="D132" t="str">
            <v>Nga</v>
          </cell>
          <cell r="E132" t="str">
            <v>K20DLK</v>
          </cell>
          <cell r="F132">
            <v>35159</v>
          </cell>
          <cell r="G132" t="str">
            <v>DakLak</v>
          </cell>
          <cell r="H132" t="str">
            <v>Nữ</v>
          </cell>
        </row>
        <row r="133">
          <cell r="B133">
            <v>2020713767</v>
          </cell>
          <cell r="C133" t="str">
            <v>Đinh Thị Thúy</v>
          </cell>
          <cell r="D133" t="str">
            <v>Nga</v>
          </cell>
          <cell r="E133" t="str">
            <v>K20DLK</v>
          </cell>
          <cell r="F133">
            <v>35082</v>
          </cell>
          <cell r="G133" t="str">
            <v>Đà Nẵng</v>
          </cell>
          <cell r="H133" t="str">
            <v>Nữ</v>
          </cell>
        </row>
        <row r="134">
          <cell r="B134">
            <v>2020714800</v>
          </cell>
          <cell r="C134" t="str">
            <v>Ngô Thị Thùy</v>
          </cell>
          <cell r="D134" t="str">
            <v>Nga</v>
          </cell>
          <cell r="E134" t="str">
            <v>K20DLK</v>
          </cell>
          <cell r="F134">
            <v>35196</v>
          </cell>
          <cell r="G134" t="str">
            <v>Đà Nẵng</v>
          </cell>
          <cell r="H134" t="str">
            <v>Nữ</v>
          </cell>
        </row>
        <row r="135">
          <cell r="B135">
            <v>2020716128</v>
          </cell>
          <cell r="C135" t="str">
            <v>Ngô Thị Thanh</v>
          </cell>
          <cell r="D135" t="str">
            <v>Nga</v>
          </cell>
          <cell r="E135" t="str">
            <v>K20DLK</v>
          </cell>
          <cell r="F135">
            <v>35204</v>
          </cell>
          <cell r="G135" t="str">
            <v>Quảng Nam</v>
          </cell>
          <cell r="H135" t="str">
            <v>Nữ</v>
          </cell>
        </row>
        <row r="136">
          <cell r="B136">
            <v>2020716719</v>
          </cell>
          <cell r="C136" t="str">
            <v>Nguyễn Hoàn Thiên</v>
          </cell>
          <cell r="D136" t="str">
            <v>Nga</v>
          </cell>
          <cell r="E136" t="str">
            <v>K20DLK</v>
          </cell>
          <cell r="F136">
            <v>35120</v>
          </cell>
          <cell r="G136" t="str">
            <v>Đà Nẵng</v>
          </cell>
          <cell r="H136" t="str">
            <v>Nữ</v>
          </cell>
        </row>
        <row r="137">
          <cell r="B137">
            <v>2020717076</v>
          </cell>
          <cell r="C137" t="str">
            <v>Hoàng Thị Ánh</v>
          </cell>
          <cell r="D137" t="str">
            <v>Nga</v>
          </cell>
          <cell r="E137" t="str">
            <v>K20DLK</v>
          </cell>
          <cell r="F137">
            <v>35079</v>
          </cell>
          <cell r="G137" t="str">
            <v>Gia Lai</v>
          </cell>
          <cell r="H137" t="str">
            <v>Nữ</v>
          </cell>
        </row>
        <row r="138">
          <cell r="B138">
            <v>2020713584</v>
          </cell>
          <cell r="C138" t="str">
            <v>Nguyễn Trần Tuyết</v>
          </cell>
          <cell r="D138" t="str">
            <v>Ngân</v>
          </cell>
          <cell r="E138" t="str">
            <v>K20DLK</v>
          </cell>
          <cell r="F138">
            <v>34972</v>
          </cell>
          <cell r="G138" t="str">
            <v>Đà Nẵng</v>
          </cell>
          <cell r="H138" t="str">
            <v>Nữ</v>
          </cell>
        </row>
        <row r="139">
          <cell r="B139">
            <v>2020714065</v>
          </cell>
          <cell r="C139" t="str">
            <v>Cao Thị Diệu</v>
          </cell>
          <cell r="D139" t="str">
            <v>Ngân</v>
          </cell>
          <cell r="E139" t="str">
            <v>K20DLK</v>
          </cell>
          <cell r="F139">
            <v>35146</v>
          </cell>
          <cell r="G139" t="str">
            <v>Quảng Nam</v>
          </cell>
          <cell r="H139" t="str">
            <v>Nữ</v>
          </cell>
        </row>
        <row r="140">
          <cell r="B140">
            <v>2020716252</v>
          </cell>
          <cell r="C140" t="str">
            <v>Huỳnh Thị Hà</v>
          </cell>
          <cell r="D140" t="str">
            <v>Ngân</v>
          </cell>
          <cell r="E140" t="str">
            <v>K20DLK</v>
          </cell>
          <cell r="F140">
            <v>35214</v>
          </cell>
          <cell r="G140" t="str">
            <v>Đà Nẵng</v>
          </cell>
          <cell r="H140" t="str">
            <v>Nữ</v>
          </cell>
        </row>
        <row r="141">
          <cell r="B141">
            <v>2020717330</v>
          </cell>
          <cell r="C141" t="str">
            <v>Phan Lê Thúy</v>
          </cell>
          <cell r="D141" t="str">
            <v>Nghi</v>
          </cell>
          <cell r="E141" t="str">
            <v>K20DLK</v>
          </cell>
          <cell r="F141">
            <v>34786</v>
          </cell>
          <cell r="G141" t="str">
            <v>Đà Nẵng</v>
          </cell>
          <cell r="H141" t="str">
            <v>Nữ</v>
          </cell>
        </row>
        <row r="142">
          <cell r="B142">
            <v>2021345308</v>
          </cell>
          <cell r="C142" t="str">
            <v>Lê Quang</v>
          </cell>
          <cell r="D142" t="str">
            <v>Nghĩa</v>
          </cell>
          <cell r="E142" t="str">
            <v>K20DLK</v>
          </cell>
          <cell r="F142">
            <v>35326</v>
          </cell>
          <cell r="G142" t="str">
            <v>Đà Nẵng</v>
          </cell>
          <cell r="H142" t="str">
            <v>Nam</v>
          </cell>
        </row>
        <row r="143">
          <cell r="B143">
            <v>2021715590</v>
          </cell>
          <cell r="C143" t="str">
            <v>Lê Tuấn</v>
          </cell>
          <cell r="D143" t="str">
            <v>Nghĩa</v>
          </cell>
          <cell r="E143" t="str">
            <v>K20DLK</v>
          </cell>
          <cell r="F143">
            <v>35355</v>
          </cell>
          <cell r="G143" t="str">
            <v>Bình Định</v>
          </cell>
          <cell r="H143" t="str">
            <v>Nam</v>
          </cell>
        </row>
        <row r="144">
          <cell r="B144">
            <v>2020713580</v>
          </cell>
          <cell r="C144" t="str">
            <v>Trần Thị</v>
          </cell>
          <cell r="D144" t="str">
            <v>Ngọc</v>
          </cell>
          <cell r="E144" t="str">
            <v>K20DLK</v>
          </cell>
          <cell r="F144">
            <v>34799</v>
          </cell>
          <cell r="G144" t="str">
            <v>Đà Nẵng</v>
          </cell>
          <cell r="H144" t="str">
            <v>Nữ</v>
          </cell>
        </row>
        <row r="145">
          <cell r="B145">
            <v>2020714535</v>
          </cell>
          <cell r="C145" t="str">
            <v>Nguyễn Lê Như</v>
          </cell>
          <cell r="D145" t="str">
            <v>Ngọc</v>
          </cell>
          <cell r="E145" t="str">
            <v>K20DLK</v>
          </cell>
          <cell r="F145">
            <v>35074</v>
          </cell>
          <cell r="G145" t="str">
            <v>Đà Nẵng</v>
          </cell>
          <cell r="H145" t="str">
            <v>Nữ</v>
          </cell>
        </row>
        <row r="146">
          <cell r="B146">
            <v>2020714780</v>
          </cell>
          <cell r="C146" t="str">
            <v>Trần Thị Như</v>
          </cell>
          <cell r="D146" t="str">
            <v>Ngọc</v>
          </cell>
          <cell r="E146" t="str">
            <v>K20DLK</v>
          </cell>
          <cell r="F146">
            <v>35163</v>
          </cell>
          <cell r="G146" t="str">
            <v>Đà Nẵng</v>
          </cell>
          <cell r="H146" t="str">
            <v>Nữ</v>
          </cell>
        </row>
        <row r="147">
          <cell r="B147">
            <v>2020716521</v>
          </cell>
          <cell r="C147" t="str">
            <v>Lê Huỳnh</v>
          </cell>
          <cell r="D147" t="str">
            <v>Ngọc</v>
          </cell>
          <cell r="E147" t="str">
            <v>K20DLK</v>
          </cell>
          <cell r="F147">
            <v>35107</v>
          </cell>
          <cell r="G147" t="str">
            <v>Đăk Nông</v>
          </cell>
          <cell r="H147" t="str">
            <v>Nữ</v>
          </cell>
        </row>
        <row r="148">
          <cell r="B148">
            <v>2020726504</v>
          </cell>
          <cell r="C148" t="str">
            <v>Trần Thị Bảo</v>
          </cell>
          <cell r="D148" t="str">
            <v>Ngọc</v>
          </cell>
          <cell r="E148" t="str">
            <v>K20DLK</v>
          </cell>
          <cell r="F148">
            <v>35063</v>
          </cell>
          <cell r="G148" t="str">
            <v>Đà Nẵng</v>
          </cell>
          <cell r="H148" t="str">
            <v>Nữ</v>
          </cell>
        </row>
        <row r="149">
          <cell r="B149">
            <v>1920716789</v>
          </cell>
          <cell r="C149" t="str">
            <v>Trương Nguyễn Thảo</v>
          </cell>
          <cell r="D149" t="str">
            <v>Nguyên</v>
          </cell>
          <cell r="E149" t="str">
            <v>K20DLK</v>
          </cell>
          <cell r="F149">
            <v>34783</v>
          </cell>
          <cell r="G149" t="str">
            <v>Đà Nẵng</v>
          </cell>
          <cell r="H149" t="str">
            <v>Nữ</v>
          </cell>
        </row>
        <row r="150">
          <cell r="B150">
            <v>2020713055</v>
          </cell>
          <cell r="C150" t="str">
            <v>Nguyễn Thảo</v>
          </cell>
          <cell r="D150" t="str">
            <v>Nguyên</v>
          </cell>
          <cell r="E150" t="str">
            <v>K20DLK</v>
          </cell>
          <cell r="F150">
            <v>35325</v>
          </cell>
          <cell r="G150" t="str">
            <v>Đà Nẵng</v>
          </cell>
          <cell r="H150" t="str">
            <v>Nữ</v>
          </cell>
        </row>
        <row r="151">
          <cell r="B151">
            <v>2020715871</v>
          </cell>
          <cell r="C151" t="str">
            <v>Nguyễn Thị Thảo</v>
          </cell>
          <cell r="D151" t="str">
            <v>Nguyên</v>
          </cell>
          <cell r="E151" t="str">
            <v>K20DLK</v>
          </cell>
          <cell r="F151">
            <v>35241</v>
          </cell>
          <cell r="G151" t="str">
            <v>Đà Nẵng</v>
          </cell>
          <cell r="H151" t="str">
            <v>Nữ</v>
          </cell>
        </row>
        <row r="152">
          <cell r="B152">
            <v>2020715944</v>
          </cell>
          <cell r="C152" t="str">
            <v>Kiều Thảo</v>
          </cell>
          <cell r="D152" t="str">
            <v>Nguyên</v>
          </cell>
          <cell r="E152" t="str">
            <v>K20DLK</v>
          </cell>
          <cell r="F152">
            <v>35323</v>
          </cell>
          <cell r="G152" t="str">
            <v>Đà Nẵng</v>
          </cell>
          <cell r="H152" t="str">
            <v>Nữ</v>
          </cell>
        </row>
        <row r="153">
          <cell r="B153">
            <v>1920716791</v>
          </cell>
          <cell r="C153" t="str">
            <v>Trần Thị</v>
          </cell>
          <cell r="D153" t="str">
            <v>Nguyệt</v>
          </cell>
          <cell r="E153" t="str">
            <v>K20DLK</v>
          </cell>
          <cell r="F153">
            <v>34924</v>
          </cell>
          <cell r="G153" t="str">
            <v>Đà Nẵng</v>
          </cell>
          <cell r="H153" t="str">
            <v>Nữ</v>
          </cell>
        </row>
        <row r="154">
          <cell r="B154">
            <v>2020714313</v>
          </cell>
          <cell r="C154" t="str">
            <v>Trần Thị Ánh</v>
          </cell>
          <cell r="D154" t="str">
            <v>Nguyệt</v>
          </cell>
          <cell r="E154" t="str">
            <v>K20DLK</v>
          </cell>
          <cell r="F154">
            <v>35144</v>
          </cell>
          <cell r="G154" t="str">
            <v>Đà Nẵng</v>
          </cell>
          <cell r="H154" t="str">
            <v>Nữ</v>
          </cell>
        </row>
        <row r="155">
          <cell r="B155">
            <v>2020716711</v>
          </cell>
          <cell r="C155" t="str">
            <v>Võ Thị Minh</v>
          </cell>
          <cell r="D155" t="str">
            <v>Nguyệt</v>
          </cell>
          <cell r="E155" t="str">
            <v>K20DLK</v>
          </cell>
          <cell r="F155">
            <v>34803</v>
          </cell>
          <cell r="G155" t="str">
            <v>Quảng Nam</v>
          </cell>
          <cell r="H155" t="str">
            <v>Nữ</v>
          </cell>
        </row>
        <row r="156">
          <cell r="B156">
            <v>2020345361</v>
          </cell>
          <cell r="C156" t="str">
            <v>Nguyễn Phương</v>
          </cell>
          <cell r="D156" t="str">
            <v>Nhi</v>
          </cell>
          <cell r="E156" t="str">
            <v>K20DLK</v>
          </cell>
          <cell r="F156">
            <v>35360</v>
          </cell>
          <cell r="G156" t="str">
            <v>Đà Nẵng</v>
          </cell>
          <cell r="H156" t="str">
            <v>Nữ</v>
          </cell>
        </row>
        <row r="157">
          <cell r="B157">
            <v>2020710524</v>
          </cell>
          <cell r="C157" t="str">
            <v>Đinh Thị Hồng</v>
          </cell>
          <cell r="D157" t="str">
            <v>Nhi</v>
          </cell>
          <cell r="E157" t="str">
            <v>K20DLK</v>
          </cell>
          <cell r="F157">
            <v>35163</v>
          </cell>
          <cell r="G157" t="str">
            <v>DakLak</v>
          </cell>
          <cell r="H157" t="str">
            <v>Nữ</v>
          </cell>
        </row>
        <row r="158">
          <cell r="B158">
            <v>2020714826</v>
          </cell>
          <cell r="C158" t="str">
            <v>Trịnh Võ</v>
          </cell>
          <cell r="D158" t="str">
            <v>Nhi</v>
          </cell>
          <cell r="E158" t="str">
            <v>K20DLK</v>
          </cell>
          <cell r="F158">
            <v>35146</v>
          </cell>
          <cell r="G158" t="str">
            <v>Đà Nẵng</v>
          </cell>
          <cell r="H158" t="str">
            <v>Nữ</v>
          </cell>
        </row>
        <row r="159">
          <cell r="B159">
            <v>2020715840</v>
          </cell>
          <cell r="C159" t="str">
            <v>Đinh Hoài</v>
          </cell>
          <cell r="D159" t="str">
            <v>Nhi</v>
          </cell>
          <cell r="E159" t="str">
            <v>K20DLK</v>
          </cell>
          <cell r="F159">
            <v>35161</v>
          </cell>
          <cell r="G159" t="str">
            <v>Đà Nẵng</v>
          </cell>
          <cell r="H159" t="str">
            <v>Nữ</v>
          </cell>
        </row>
        <row r="160">
          <cell r="B160">
            <v>2020716084</v>
          </cell>
          <cell r="C160" t="str">
            <v>Trần Thị Yến</v>
          </cell>
          <cell r="D160" t="str">
            <v>Nhi</v>
          </cell>
          <cell r="E160" t="str">
            <v>K20DLK</v>
          </cell>
          <cell r="F160">
            <v>34980</v>
          </cell>
          <cell r="G160" t="str">
            <v>Đà Nẵng</v>
          </cell>
          <cell r="H160" t="str">
            <v>Nữ</v>
          </cell>
        </row>
        <row r="161">
          <cell r="B161">
            <v>2020717075</v>
          </cell>
          <cell r="C161" t="str">
            <v>Kinh Thị Bảo</v>
          </cell>
          <cell r="D161" t="str">
            <v>Nhi</v>
          </cell>
          <cell r="E161" t="str">
            <v>K20DLK</v>
          </cell>
          <cell r="F161">
            <v>35241</v>
          </cell>
          <cell r="G161" t="str">
            <v>Quảng Ngãi</v>
          </cell>
          <cell r="H161" t="str">
            <v>Nữ</v>
          </cell>
        </row>
        <row r="162">
          <cell r="B162">
            <v>2020717954</v>
          </cell>
          <cell r="C162" t="str">
            <v>Trịnh Thị Yến</v>
          </cell>
          <cell r="D162" t="str">
            <v>Nhi</v>
          </cell>
          <cell r="E162" t="str">
            <v>K20DLK</v>
          </cell>
          <cell r="F162">
            <v>35118</v>
          </cell>
          <cell r="G162" t="str">
            <v>Quảng Nam</v>
          </cell>
          <cell r="H162" t="str">
            <v>Nữ</v>
          </cell>
        </row>
        <row r="163">
          <cell r="B163">
            <v>2020723381</v>
          </cell>
          <cell r="C163" t="str">
            <v>Nguyễn Thị Yến</v>
          </cell>
          <cell r="D163" t="str">
            <v>Nhi</v>
          </cell>
          <cell r="E163" t="str">
            <v>K20DLK</v>
          </cell>
          <cell r="F163">
            <v>34811</v>
          </cell>
          <cell r="G163" t="str">
            <v>Đà Nẵng</v>
          </cell>
          <cell r="H163" t="str">
            <v>Nữ</v>
          </cell>
        </row>
        <row r="164">
          <cell r="B164">
            <v>2020714216</v>
          </cell>
          <cell r="C164" t="str">
            <v>Nguyễn Thị</v>
          </cell>
          <cell r="D164" t="str">
            <v>Như</v>
          </cell>
          <cell r="E164" t="str">
            <v>K20DLK</v>
          </cell>
          <cell r="F164">
            <v>35136</v>
          </cell>
          <cell r="G164" t="str">
            <v>Quảng Trị</v>
          </cell>
          <cell r="H164" t="str">
            <v>Nữ</v>
          </cell>
        </row>
        <row r="165">
          <cell r="B165">
            <v>2020253963</v>
          </cell>
          <cell r="C165" t="str">
            <v>Võ Thạch Thảo</v>
          </cell>
          <cell r="D165" t="str">
            <v>Nhung</v>
          </cell>
          <cell r="E165" t="str">
            <v>K20DLK</v>
          </cell>
          <cell r="F165">
            <v>35385</v>
          </cell>
          <cell r="G165" t="str">
            <v>Đà Nẵng</v>
          </cell>
          <cell r="H165" t="str">
            <v>Nữ</v>
          </cell>
        </row>
        <row r="166">
          <cell r="B166">
            <v>2020716188</v>
          </cell>
          <cell r="C166" t="str">
            <v>Bùi Thị Bích</v>
          </cell>
          <cell r="D166" t="str">
            <v>Nhung</v>
          </cell>
          <cell r="E166" t="str">
            <v>K20DLK</v>
          </cell>
          <cell r="F166">
            <v>35270</v>
          </cell>
          <cell r="G166" t="str">
            <v>Quảng Ngãi</v>
          </cell>
          <cell r="H166" t="str">
            <v>Nữ</v>
          </cell>
        </row>
        <row r="167">
          <cell r="B167">
            <v>1921715748</v>
          </cell>
          <cell r="C167" t="str">
            <v>Hứa Đại</v>
          </cell>
          <cell r="D167" t="str">
            <v>Nhựt</v>
          </cell>
          <cell r="E167" t="str">
            <v>K20DLK</v>
          </cell>
          <cell r="F167">
            <v>34719</v>
          </cell>
          <cell r="G167" t="str">
            <v>Đà Nẵng</v>
          </cell>
          <cell r="H167" t="str">
            <v>Nam</v>
          </cell>
        </row>
        <row r="168">
          <cell r="B168">
            <v>1920715775</v>
          </cell>
          <cell r="C168" t="str">
            <v>Nguyễn Thị Huyền</v>
          </cell>
          <cell r="D168" t="str">
            <v>Nữ</v>
          </cell>
          <cell r="E168" t="str">
            <v>K20DLK</v>
          </cell>
          <cell r="F168">
            <v>34651</v>
          </cell>
          <cell r="G168" t="str">
            <v>Quảng Nam</v>
          </cell>
          <cell r="H168" t="str">
            <v>Nữ</v>
          </cell>
        </row>
        <row r="169">
          <cell r="B169">
            <v>2020713455</v>
          </cell>
          <cell r="C169" t="str">
            <v>Phạm Thị</v>
          </cell>
          <cell r="D169" t="str">
            <v>Ny</v>
          </cell>
          <cell r="E169" t="str">
            <v>K20DLK</v>
          </cell>
          <cell r="F169">
            <v>35186</v>
          </cell>
          <cell r="G169" t="str">
            <v>Đà Nẵng</v>
          </cell>
          <cell r="H169" t="str">
            <v>Nữ</v>
          </cell>
        </row>
        <row r="170">
          <cell r="B170">
            <v>2020713254</v>
          </cell>
          <cell r="C170" t="str">
            <v>Nguyễn Thị Kim</v>
          </cell>
          <cell r="D170" t="str">
            <v>Oanh</v>
          </cell>
          <cell r="E170" t="str">
            <v>K20DLK</v>
          </cell>
          <cell r="F170">
            <v>35218</v>
          </cell>
          <cell r="G170" t="str">
            <v>Phú Yên</v>
          </cell>
          <cell r="H170" t="str">
            <v>Nữ</v>
          </cell>
        </row>
        <row r="171">
          <cell r="B171">
            <v>2020713962</v>
          </cell>
          <cell r="C171" t="str">
            <v>Đinh Thị Hoàng</v>
          </cell>
          <cell r="D171" t="str">
            <v>Oanh</v>
          </cell>
          <cell r="E171" t="str">
            <v>K20DLK</v>
          </cell>
          <cell r="F171">
            <v>35132</v>
          </cell>
          <cell r="G171" t="str">
            <v>Đà Nẵng</v>
          </cell>
          <cell r="H171" t="str">
            <v>Nữ</v>
          </cell>
        </row>
        <row r="172">
          <cell r="B172">
            <v>2020715724</v>
          </cell>
          <cell r="C172" t="str">
            <v>Đinh Thị Hoàng</v>
          </cell>
          <cell r="D172" t="str">
            <v>Oanh</v>
          </cell>
          <cell r="E172" t="str">
            <v>K20DLK</v>
          </cell>
          <cell r="F172">
            <v>35132</v>
          </cell>
          <cell r="G172" t="str">
            <v>Quảng Nam</v>
          </cell>
          <cell r="H172" t="str">
            <v>Nữ</v>
          </cell>
        </row>
        <row r="173">
          <cell r="B173">
            <v>2020723517</v>
          </cell>
          <cell r="C173" t="str">
            <v>Nguyễn Kiều Bảo</v>
          </cell>
          <cell r="D173" t="str">
            <v>Oanh</v>
          </cell>
          <cell r="E173" t="str">
            <v>K20DLK</v>
          </cell>
          <cell r="F173">
            <v>35018</v>
          </cell>
          <cell r="G173" t="str">
            <v>Đà Nẵng</v>
          </cell>
          <cell r="H173" t="str">
            <v>Nữ</v>
          </cell>
        </row>
        <row r="174">
          <cell r="B174">
            <v>2021613743</v>
          </cell>
          <cell r="C174" t="str">
            <v>Nguyễn Lâm</v>
          </cell>
          <cell r="D174" t="str">
            <v>Phong</v>
          </cell>
          <cell r="E174" t="str">
            <v>K20DLK</v>
          </cell>
          <cell r="F174">
            <v>35285</v>
          </cell>
          <cell r="G174" t="str">
            <v>Đà Nẵng</v>
          </cell>
          <cell r="H174" t="str">
            <v>Nam</v>
          </cell>
        </row>
        <row r="175">
          <cell r="B175">
            <v>2021714236</v>
          </cell>
          <cell r="C175" t="str">
            <v>Dương Đình</v>
          </cell>
          <cell r="D175" t="str">
            <v>Phong</v>
          </cell>
          <cell r="E175" t="str">
            <v>K20DLK</v>
          </cell>
          <cell r="F175">
            <v>35265</v>
          </cell>
          <cell r="G175" t="str">
            <v>Đà Nẵng</v>
          </cell>
          <cell r="H175" t="str">
            <v>Nam</v>
          </cell>
        </row>
        <row r="176">
          <cell r="B176">
            <v>2020714107</v>
          </cell>
          <cell r="C176" t="str">
            <v>Nguyễn Quang</v>
          </cell>
          <cell r="D176" t="str">
            <v>Phước</v>
          </cell>
          <cell r="E176" t="str">
            <v>K20DLK</v>
          </cell>
          <cell r="F176">
            <v>35340</v>
          </cell>
          <cell r="G176" t="str">
            <v>Quảng Nam</v>
          </cell>
          <cell r="H176" t="str">
            <v>Nam</v>
          </cell>
        </row>
        <row r="177">
          <cell r="B177">
            <v>2020256442</v>
          </cell>
          <cell r="C177" t="str">
            <v>Hồ Hà</v>
          </cell>
          <cell r="D177" t="str">
            <v>Phương</v>
          </cell>
          <cell r="E177" t="str">
            <v>K20DLK</v>
          </cell>
          <cell r="F177">
            <v>35410</v>
          </cell>
          <cell r="G177" t="str">
            <v>Quảng Trị</v>
          </cell>
          <cell r="H177" t="str">
            <v>Nữ</v>
          </cell>
        </row>
        <row r="178">
          <cell r="B178">
            <v>2020712830</v>
          </cell>
          <cell r="C178" t="str">
            <v>Võ Thị Hoài</v>
          </cell>
          <cell r="D178" t="str">
            <v>Phương</v>
          </cell>
          <cell r="E178" t="str">
            <v>K20DLK</v>
          </cell>
          <cell r="F178">
            <v>33050</v>
          </cell>
          <cell r="G178" t="str">
            <v>Đà Nẵng</v>
          </cell>
          <cell r="H178" t="str">
            <v>Nữ</v>
          </cell>
        </row>
        <row r="179">
          <cell r="B179">
            <v>2020714820</v>
          </cell>
          <cell r="C179" t="str">
            <v>Võ Phan Thảo</v>
          </cell>
          <cell r="D179" t="str">
            <v>Phương</v>
          </cell>
          <cell r="E179" t="str">
            <v>K20DLK</v>
          </cell>
          <cell r="F179">
            <v>34733</v>
          </cell>
          <cell r="G179" t="str">
            <v>Đà Nẵng</v>
          </cell>
          <cell r="H179" t="str">
            <v>Nữ</v>
          </cell>
        </row>
        <row r="180">
          <cell r="B180">
            <v>2020715926</v>
          </cell>
          <cell r="C180" t="str">
            <v>Lê Thị Hoài</v>
          </cell>
          <cell r="D180" t="str">
            <v>Phương</v>
          </cell>
          <cell r="E180" t="str">
            <v>K20DLK</v>
          </cell>
          <cell r="F180">
            <v>34924</v>
          </cell>
          <cell r="G180" t="str">
            <v>Quảng Nam</v>
          </cell>
          <cell r="H180" t="str">
            <v>Nữ</v>
          </cell>
        </row>
        <row r="181">
          <cell r="B181">
            <v>2020716280</v>
          </cell>
          <cell r="C181" t="str">
            <v>Trần Thị Lan</v>
          </cell>
          <cell r="D181" t="str">
            <v>Phương</v>
          </cell>
          <cell r="E181" t="str">
            <v>K20DLK</v>
          </cell>
          <cell r="F181">
            <v>35068</v>
          </cell>
          <cell r="G181" t="str">
            <v>Đà Nẵng</v>
          </cell>
          <cell r="H181" t="str">
            <v>Nữ</v>
          </cell>
        </row>
        <row r="182">
          <cell r="B182">
            <v>2020717467</v>
          </cell>
          <cell r="C182" t="str">
            <v>Phạm Thị</v>
          </cell>
          <cell r="D182" t="str">
            <v>Quà</v>
          </cell>
          <cell r="E182" t="str">
            <v>K20DLK</v>
          </cell>
          <cell r="F182">
            <v>35137</v>
          </cell>
          <cell r="G182" t="str">
            <v>Đà Nẵng</v>
          </cell>
          <cell r="H182" t="str">
            <v>Nữ</v>
          </cell>
        </row>
        <row r="183">
          <cell r="B183">
            <v>2020715622</v>
          </cell>
          <cell r="C183" t="str">
            <v>Trương Hoàng Minh</v>
          </cell>
          <cell r="D183" t="str">
            <v>Quân</v>
          </cell>
          <cell r="E183" t="str">
            <v>K20DLK</v>
          </cell>
          <cell r="F183">
            <v>34796</v>
          </cell>
          <cell r="G183" t="str">
            <v>Đà Nẵng</v>
          </cell>
          <cell r="H183" t="str">
            <v>Nữ</v>
          </cell>
        </row>
        <row r="184">
          <cell r="B184">
            <v>2021256714</v>
          </cell>
          <cell r="C184" t="str">
            <v>Lê Hoàng</v>
          </cell>
          <cell r="D184" t="str">
            <v>Quân</v>
          </cell>
          <cell r="E184" t="str">
            <v>K20DLK</v>
          </cell>
          <cell r="F184">
            <v>35297</v>
          </cell>
          <cell r="G184" t="str">
            <v>Đà Nẵng</v>
          </cell>
          <cell r="H184" t="str">
            <v>Nam</v>
          </cell>
        </row>
        <row r="185">
          <cell r="B185">
            <v>2021714282</v>
          </cell>
          <cell r="C185" t="str">
            <v>Hồ Ngọc</v>
          </cell>
          <cell r="D185" t="str">
            <v>Quân</v>
          </cell>
          <cell r="E185" t="str">
            <v>K20DLK</v>
          </cell>
          <cell r="F185">
            <v>35249</v>
          </cell>
          <cell r="G185" t="str">
            <v>Đà Nẵng</v>
          </cell>
          <cell r="H185" t="str">
            <v>Nam</v>
          </cell>
        </row>
        <row r="186">
          <cell r="B186">
            <v>2021715907</v>
          </cell>
          <cell r="C186" t="str">
            <v>Nguyễn Hữu Minh</v>
          </cell>
          <cell r="D186" t="str">
            <v>Quân</v>
          </cell>
          <cell r="E186" t="str">
            <v>K20DLK</v>
          </cell>
          <cell r="F186">
            <v>34924</v>
          </cell>
          <cell r="G186" t="str">
            <v>Đà Nẵng</v>
          </cell>
          <cell r="H186" t="str">
            <v>Nam</v>
          </cell>
        </row>
        <row r="187">
          <cell r="B187">
            <v>2021713740</v>
          </cell>
          <cell r="C187" t="str">
            <v>Hồ Thanh</v>
          </cell>
          <cell r="D187" t="str">
            <v>Quốc</v>
          </cell>
          <cell r="E187" t="str">
            <v>K20DLK</v>
          </cell>
          <cell r="F187">
            <v>35094</v>
          </cell>
          <cell r="G187" t="str">
            <v>Đà Nẵng</v>
          </cell>
          <cell r="H187" t="str">
            <v>Nam</v>
          </cell>
        </row>
        <row r="188">
          <cell r="B188">
            <v>2021714912</v>
          </cell>
          <cell r="C188" t="str">
            <v>Phạm Văn</v>
          </cell>
          <cell r="D188" t="str">
            <v>Quốc</v>
          </cell>
          <cell r="E188" t="str">
            <v>K20DLK</v>
          </cell>
          <cell r="F188">
            <v>34902</v>
          </cell>
          <cell r="G188" t="str">
            <v>Quảng Nam</v>
          </cell>
          <cell r="H188" t="str">
            <v>Nam</v>
          </cell>
        </row>
        <row r="189">
          <cell r="B189">
            <v>2021714269</v>
          </cell>
          <cell r="C189" t="str">
            <v>Đặng Đức</v>
          </cell>
          <cell r="D189" t="str">
            <v>Quý</v>
          </cell>
          <cell r="E189" t="str">
            <v>K20DLK</v>
          </cell>
          <cell r="F189">
            <v>35164</v>
          </cell>
          <cell r="G189" t="str">
            <v>Đà Nẵng</v>
          </cell>
          <cell r="H189" t="str">
            <v>Nam</v>
          </cell>
        </row>
        <row r="190">
          <cell r="B190">
            <v>2020716058</v>
          </cell>
          <cell r="C190" t="str">
            <v>Nguyễn Ngọc Hồng</v>
          </cell>
          <cell r="D190" t="str">
            <v>Quyên</v>
          </cell>
          <cell r="E190" t="str">
            <v>K20DLK</v>
          </cell>
          <cell r="F190">
            <v>35350</v>
          </cell>
          <cell r="G190" t="str">
            <v>Đà Nẵng</v>
          </cell>
          <cell r="H190" t="str">
            <v>Nữ</v>
          </cell>
        </row>
        <row r="191">
          <cell r="B191">
            <v>2020245014</v>
          </cell>
          <cell r="C191" t="str">
            <v>Nguyễn Thị Tuấn</v>
          </cell>
          <cell r="D191" t="str">
            <v>Quỳnh</v>
          </cell>
          <cell r="E191" t="str">
            <v>K20DLK</v>
          </cell>
          <cell r="F191">
            <v>35253</v>
          </cell>
          <cell r="G191" t="str">
            <v>Đà Nẵng</v>
          </cell>
          <cell r="H191" t="str">
            <v>Nữ</v>
          </cell>
        </row>
        <row r="192">
          <cell r="B192">
            <v>2020714181</v>
          </cell>
          <cell r="C192" t="str">
            <v>Lê Thị Như</v>
          </cell>
          <cell r="D192" t="str">
            <v>Quỳnh</v>
          </cell>
          <cell r="E192" t="str">
            <v>K20DLK</v>
          </cell>
          <cell r="F192">
            <v>35329</v>
          </cell>
          <cell r="G192" t="str">
            <v>Quảng Nam</v>
          </cell>
          <cell r="H192" t="str">
            <v>Nữ</v>
          </cell>
        </row>
        <row r="193">
          <cell r="B193">
            <v>2020716048</v>
          </cell>
          <cell r="C193" t="str">
            <v>Võ Thị Như</v>
          </cell>
          <cell r="D193" t="str">
            <v>Quỳnh</v>
          </cell>
          <cell r="E193" t="str">
            <v>K20DLK</v>
          </cell>
          <cell r="F193">
            <v>35081</v>
          </cell>
          <cell r="G193" t="str">
            <v>Đà Nẵng</v>
          </cell>
          <cell r="H193" t="str">
            <v>Nữ</v>
          </cell>
        </row>
        <row r="194">
          <cell r="B194">
            <v>2021716335</v>
          </cell>
          <cell r="C194" t="str">
            <v>Nguyễn Thị Như</v>
          </cell>
          <cell r="D194" t="str">
            <v>Quỳnh</v>
          </cell>
          <cell r="E194" t="str">
            <v>K20DLK</v>
          </cell>
          <cell r="F194">
            <v>35414</v>
          </cell>
          <cell r="G194" t="str">
            <v>Quảng Nam</v>
          </cell>
          <cell r="H194" t="str">
            <v>Nữ</v>
          </cell>
        </row>
        <row r="195">
          <cell r="B195">
            <v>2021713899</v>
          </cell>
          <cell r="C195" t="str">
            <v>Nguyễn Minh</v>
          </cell>
          <cell r="D195" t="str">
            <v>Sâm</v>
          </cell>
          <cell r="E195" t="str">
            <v>K20DLK</v>
          </cell>
          <cell r="F195">
            <v>35377</v>
          </cell>
          <cell r="G195" t="str">
            <v>Đà Nẵng</v>
          </cell>
          <cell r="H195" t="str">
            <v>Nam</v>
          </cell>
        </row>
        <row r="196">
          <cell r="B196">
            <v>2021713850</v>
          </cell>
          <cell r="C196" t="str">
            <v>Nguyễn Thái</v>
          </cell>
          <cell r="D196" t="str">
            <v>Sơn</v>
          </cell>
          <cell r="E196" t="str">
            <v>K20DLK</v>
          </cell>
          <cell r="F196">
            <v>35231</v>
          </cell>
          <cell r="G196" t="str">
            <v>Đà Nẵng</v>
          </cell>
          <cell r="H196" t="str">
            <v>Nam</v>
          </cell>
        </row>
        <row r="197">
          <cell r="B197">
            <v>2020716007</v>
          </cell>
          <cell r="C197" t="str">
            <v>Lê Đình Thảo</v>
          </cell>
          <cell r="D197" t="str">
            <v>Sương</v>
          </cell>
          <cell r="E197" t="str">
            <v>K20DLK</v>
          </cell>
          <cell r="F197">
            <v>35369</v>
          </cell>
          <cell r="G197" t="str">
            <v>Đà Nẵng</v>
          </cell>
          <cell r="H197" t="str">
            <v>Nữ</v>
          </cell>
        </row>
        <row r="198">
          <cell r="B198">
            <v>2021713779</v>
          </cell>
          <cell r="C198" t="str">
            <v>Lữ Lê Tấn</v>
          </cell>
          <cell r="D198" t="str">
            <v>Tài</v>
          </cell>
          <cell r="E198" t="str">
            <v>K20DLK</v>
          </cell>
          <cell r="F198">
            <v>34778</v>
          </cell>
          <cell r="G198" t="str">
            <v>Đà Nẵng</v>
          </cell>
          <cell r="H198" t="str">
            <v>Nam</v>
          </cell>
        </row>
        <row r="199">
          <cell r="B199">
            <v>2021714321</v>
          </cell>
          <cell r="C199" t="str">
            <v>Huỳnh Đình</v>
          </cell>
          <cell r="D199" t="str">
            <v>Tài</v>
          </cell>
          <cell r="E199" t="str">
            <v>K20DLK</v>
          </cell>
          <cell r="F199">
            <v>34720</v>
          </cell>
          <cell r="G199" t="str">
            <v>Đà Nẵng</v>
          </cell>
          <cell r="H199" t="str">
            <v>Nam</v>
          </cell>
        </row>
        <row r="200">
          <cell r="B200">
            <v>2021714530</v>
          </cell>
          <cell r="C200" t="str">
            <v>Bùi Đức</v>
          </cell>
          <cell r="D200" t="str">
            <v>Tài</v>
          </cell>
          <cell r="E200" t="str">
            <v>K20DLK</v>
          </cell>
          <cell r="F200">
            <v>34896</v>
          </cell>
          <cell r="G200" t="str">
            <v>Đà Nẵng</v>
          </cell>
          <cell r="H200" t="str">
            <v>Nam</v>
          </cell>
        </row>
        <row r="201">
          <cell r="B201">
            <v>2021345388</v>
          </cell>
          <cell r="C201" t="str">
            <v>Phan Văn</v>
          </cell>
          <cell r="D201" t="str">
            <v>Tại</v>
          </cell>
          <cell r="E201" t="str">
            <v>K20DLK</v>
          </cell>
          <cell r="F201">
            <v>35168</v>
          </cell>
          <cell r="G201" t="str">
            <v>Quảng Nam</v>
          </cell>
          <cell r="H201" t="str">
            <v>Nam</v>
          </cell>
        </row>
        <row r="202">
          <cell r="B202">
            <v>2010237347</v>
          </cell>
          <cell r="C202" t="str">
            <v>Nguyễn Thị Thanh</v>
          </cell>
          <cell r="D202" t="str">
            <v>Tâm</v>
          </cell>
          <cell r="E202" t="str">
            <v>K20DLK</v>
          </cell>
          <cell r="F202">
            <v>34849</v>
          </cell>
          <cell r="G202" t="str">
            <v>DakLak</v>
          </cell>
          <cell r="H202" t="str">
            <v>Nữ</v>
          </cell>
        </row>
        <row r="203">
          <cell r="B203">
            <v>2020324485</v>
          </cell>
          <cell r="C203" t="str">
            <v>Lê Thị Thanh</v>
          </cell>
          <cell r="D203" t="str">
            <v>Tâm</v>
          </cell>
          <cell r="E203" t="str">
            <v>K20DLK</v>
          </cell>
          <cell r="F203">
            <v>35202</v>
          </cell>
          <cell r="G203" t="str">
            <v>Đà Nẵng</v>
          </cell>
          <cell r="H203" t="str">
            <v>Nữ</v>
          </cell>
        </row>
        <row r="204">
          <cell r="B204">
            <v>2020715723</v>
          </cell>
          <cell r="C204" t="str">
            <v>Phạm Thị Thanh</v>
          </cell>
          <cell r="D204" t="str">
            <v>Tâm</v>
          </cell>
          <cell r="E204" t="str">
            <v>K20DLK</v>
          </cell>
          <cell r="F204">
            <v>35282</v>
          </cell>
          <cell r="G204" t="str">
            <v>Quảng Nam</v>
          </cell>
          <cell r="H204" t="str">
            <v>Nữ</v>
          </cell>
        </row>
        <row r="205">
          <cell r="B205">
            <v>2020716008</v>
          </cell>
          <cell r="C205" t="str">
            <v>Bùi Thanh</v>
          </cell>
          <cell r="D205" t="str">
            <v>Tâm</v>
          </cell>
          <cell r="E205" t="str">
            <v>K20DLK</v>
          </cell>
          <cell r="F205">
            <v>35132</v>
          </cell>
          <cell r="G205" t="str">
            <v>Đà Nẵng</v>
          </cell>
          <cell r="H205" t="str">
            <v>Nữ</v>
          </cell>
        </row>
        <row r="206">
          <cell r="B206">
            <v>2020716083</v>
          </cell>
          <cell r="C206" t="str">
            <v>Ngô Thị Thanh</v>
          </cell>
          <cell r="D206" t="str">
            <v>Tâm</v>
          </cell>
          <cell r="E206" t="str">
            <v>K20DLK</v>
          </cell>
          <cell r="F206">
            <v>35278</v>
          </cell>
          <cell r="G206" t="str">
            <v>Đà Nẵng</v>
          </cell>
          <cell r="H206" t="str">
            <v>Nữ</v>
          </cell>
        </row>
        <row r="207">
          <cell r="B207">
            <v>2020716685</v>
          </cell>
          <cell r="C207" t="str">
            <v>Hoàng Thị</v>
          </cell>
          <cell r="D207" t="str">
            <v>Tâm</v>
          </cell>
          <cell r="E207" t="str">
            <v>K20DLK</v>
          </cell>
          <cell r="F207">
            <v>35143</v>
          </cell>
          <cell r="G207" t="str">
            <v>Nghệ An</v>
          </cell>
          <cell r="H207" t="str">
            <v>Nữ</v>
          </cell>
        </row>
        <row r="208">
          <cell r="B208">
            <v>1921129788</v>
          </cell>
          <cell r="C208" t="str">
            <v>Phan Quốc Thiên</v>
          </cell>
          <cell r="D208" t="str">
            <v>Tân</v>
          </cell>
          <cell r="E208" t="str">
            <v>K20DLK</v>
          </cell>
          <cell r="F208">
            <v>34547</v>
          </cell>
          <cell r="G208" t="str">
            <v>Đà Nẵng</v>
          </cell>
          <cell r="H208" t="str">
            <v>Nam</v>
          </cell>
        </row>
        <row r="209">
          <cell r="B209">
            <v>2021718453</v>
          </cell>
          <cell r="C209" t="str">
            <v>Hoàng Công</v>
          </cell>
          <cell r="D209" t="str">
            <v>Tấn</v>
          </cell>
          <cell r="E209" t="str">
            <v>K20DLK</v>
          </cell>
          <cell r="F209">
            <v>35334</v>
          </cell>
          <cell r="G209" t="str">
            <v>Quảng Nam</v>
          </cell>
          <cell r="H209" t="str">
            <v>Nam</v>
          </cell>
        </row>
        <row r="210">
          <cell r="B210">
            <v>2020710814</v>
          </cell>
          <cell r="C210" t="str">
            <v>Trương Thị Thanh</v>
          </cell>
          <cell r="D210" t="str">
            <v>Thắm</v>
          </cell>
          <cell r="E210" t="str">
            <v>K20DLK</v>
          </cell>
          <cell r="F210">
            <v>35120</v>
          </cell>
          <cell r="G210" t="str">
            <v>Đà Nẵng</v>
          </cell>
          <cell r="H210" t="str">
            <v>Nữ</v>
          </cell>
        </row>
        <row r="211">
          <cell r="B211">
            <v>2021644301</v>
          </cell>
          <cell r="C211" t="str">
            <v>Dương Phước</v>
          </cell>
          <cell r="D211" t="str">
            <v>Thắng</v>
          </cell>
          <cell r="E211" t="str">
            <v>K20DLK</v>
          </cell>
          <cell r="F211">
            <v>35147</v>
          </cell>
          <cell r="G211" t="str">
            <v>Đà Nẵng</v>
          </cell>
          <cell r="H211" t="str">
            <v>Nam</v>
          </cell>
        </row>
        <row r="212">
          <cell r="B212">
            <v>1920215235</v>
          </cell>
          <cell r="C212" t="str">
            <v>Lê Thị Thanh</v>
          </cell>
          <cell r="D212" t="str">
            <v>Thanh</v>
          </cell>
          <cell r="E212" t="str">
            <v>K20DLK</v>
          </cell>
          <cell r="F212">
            <v>34900</v>
          </cell>
          <cell r="G212" t="str">
            <v>Quảng Bình</v>
          </cell>
          <cell r="H212" t="str">
            <v>Nữ</v>
          </cell>
        </row>
        <row r="213">
          <cell r="B213">
            <v>2020714523</v>
          </cell>
          <cell r="C213" t="str">
            <v>Trần Thị Ngọc</v>
          </cell>
          <cell r="D213" t="str">
            <v>Thanh</v>
          </cell>
          <cell r="E213" t="str">
            <v>K20DLK</v>
          </cell>
          <cell r="F213">
            <v>35077</v>
          </cell>
          <cell r="G213" t="str">
            <v>Đà Nẵng</v>
          </cell>
          <cell r="H213" t="str">
            <v>Nữ</v>
          </cell>
        </row>
        <row r="214">
          <cell r="B214">
            <v>2021724907</v>
          </cell>
          <cell r="C214" t="str">
            <v>Đặng Văn</v>
          </cell>
          <cell r="D214" t="str">
            <v>Thành</v>
          </cell>
          <cell r="E214" t="str">
            <v>K20DLK</v>
          </cell>
          <cell r="F214">
            <v>34731</v>
          </cell>
          <cell r="G214" t="str">
            <v>Đà Nẵng</v>
          </cell>
          <cell r="H214" t="str">
            <v>Nam</v>
          </cell>
        </row>
        <row r="215">
          <cell r="B215">
            <v>2021713772</v>
          </cell>
          <cell r="C215" t="str">
            <v>Nguyễn Văn</v>
          </cell>
          <cell r="D215" t="str">
            <v>Thạnh</v>
          </cell>
          <cell r="E215" t="str">
            <v>K20DLK</v>
          </cell>
          <cell r="F215">
            <v>35166</v>
          </cell>
          <cell r="G215" t="str">
            <v>Đà Nẵng</v>
          </cell>
          <cell r="H215" t="str">
            <v>Nam</v>
          </cell>
        </row>
        <row r="216">
          <cell r="B216">
            <v>2020324159</v>
          </cell>
          <cell r="C216" t="str">
            <v>Nguyễn Lý Thu</v>
          </cell>
          <cell r="D216" t="str">
            <v>Thảo</v>
          </cell>
          <cell r="E216" t="str">
            <v>K20DLK</v>
          </cell>
          <cell r="F216">
            <v>35065</v>
          </cell>
          <cell r="G216" t="str">
            <v>Quảng Nam</v>
          </cell>
          <cell r="H216" t="str">
            <v>Nữ</v>
          </cell>
        </row>
        <row r="217">
          <cell r="B217">
            <v>2020357023</v>
          </cell>
          <cell r="C217" t="str">
            <v>Hồ Thị Thu</v>
          </cell>
          <cell r="D217" t="str">
            <v>Thảo</v>
          </cell>
          <cell r="E217" t="str">
            <v>K20DLK</v>
          </cell>
          <cell r="F217">
            <v>35329</v>
          </cell>
          <cell r="G217" t="str">
            <v>Đà Nẵng</v>
          </cell>
          <cell r="H217" t="str">
            <v>Nữ</v>
          </cell>
        </row>
        <row r="218">
          <cell r="B218">
            <v>2020710975</v>
          </cell>
          <cell r="C218" t="str">
            <v>Đặng Thị Thu</v>
          </cell>
          <cell r="D218" t="str">
            <v>Thảo</v>
          </cell>
          <cell r="E218" t="str">
            <v>K20DLK</v>
          </cell>
          <cell r="F218">
            <v>34833</v>
          </cell>
          <cell r="H218" t="str">
            <v>Nữ</v>
          </cell>
        </row>
        <row r="219">
          <cell r="B219">
            <v>2020713727</v>
          </cell>
          <cell r="C219" t="str">
            <v>Trần Thu</v>
          </cell>
          <cell r="D219" t="str">
            <v>Thảo</v>
          </cell>
          <cell r="E219" t="str">
            <v>K20DLK</v>
          </cell>
          <cell r="F219">
            <v>35076</v>
          </cell>
          <cell r="G219" t="str">
            <v>Đà Nẵng</v>
          </cell>
          <cell r="H219" t="str">
            <v>Nữ</v>
          </cell>
        </row>
        <row r="220">
          <cell r="B220">
            <v>2020714834</v>
          </cell>
          <cell r="C220" t="str">
            <v>Đặng Thị Nhật</v>
          </cell>
          <cell r="D220" t="str">
            <v>Thảo</v>
          </cell>
          <cell r="E220" t="str">
            <v>K20DLK</v>
          </cell>
          <cell r="F220">
            <v>35075</v>
          </cell>
          <cell r="G220" t="str">
            <v>Đà Nẵng</v>
          </cell>
          <cell r="H220" t="str">
            <v>Nữ</v>
          </cell>
        </row>
        <row r="221">
          <cell r="B221">
            <v>2020715626</v>
          </cell>
          <cell r="C221" t="str">
            <v>La Thị Xuân</v>
          </cell>
          <cell r="D221" t="str">
            <v>Thảo</v>
          </cell>
          <cell r="E221" t="str">
            <v>K20DLK</v>
          </cell>
          <cell r="F221">
            <v>34999</v>
          </cell>
          <cell r="G221" t="str">
            <v>Đà Nẵng</v>
          </cell>
          <cell r="H221" t="str">
            <v>Nữ</v>
          </cell>
        </row>
        <row r="222">
          <cell r="B222">
            <v>2020715695</v>
          </cell>
          <cell r="C222" t="str">
            <v>Lê Thị Ngọc</v>
          </cell>
          <cell r="D222" t="str">
            <v>Thảo</v>
          </cell>
          <cell r="E222" t="str">
            <v>K20DLK</v>
          </cell>
          <cell r="F222">
            <v>34802</v>
          </cell>
          <cell r="G222" t="str">
            <v>Quảng Nam</v>
          </cell>
          <cell r="H222" t="str">
            <v>Nữ</v>
          </cell>
        </row>
        <row r="223">
          <cell r="B223">
            <v>2020716763</v>
          </cell>
          <cell r="C223" t="str">
            <v>Nguyễn Doãn Như</v>
          </cell>
          <cell r="D223" t="str">
            <v>Thảo</v>
          </cell>
          <cell r="E223" t="str">
            <v>K20DLK</v>
          </cell>
          <cell r="F223">
            <v>35363</v>
          </cell>
          <cell r="G223" t="str">
            <v>Quảng Nam</v>
          </cell>
          <cell r="H223" t="str">
            <v>Nữ</v>
          </cell>
        </row>
        <row r="224">
          <cell r="B224">
            <v>2020717595</v>
          </cell>
          <cell r="C224" t="str">
            <v>Đặng Thị Thanh</v>
          </cell>
          <cell r="D224" t="str">
            <v>Thảo</v>
          </cell>
          <cell r="E224" t="str">
            <v>K20DLK</v>
          </cell>
          <cell r="F224">
            <v>35070</v>
          </cell>
          <cell r="G224" t="str">
            <v>Gia Lai</v>
          </cell>
          <cell r="H224" t="str">
            <v>Nữ</v>
          </cell>
        </row>
        <row r="225">
          <cell r="B225">
            <v>2020726827</v>
          </cell>
          <cell r="C225" t="str">
            <v>Doãn Hoàng Phương</v>
          </cell>
          <cell r="D225" t="str">
            <v>Thảo</v>
          </cell>
          <cell r="E225" t="str">
            <v>K20DLK</v>
          </cell>
          <cell r="F225">
            <v>35273</v>
          </cell>
          <cell r="G225" t="str">
            <v>Đà Nẵng</v>
          </cell>
          <cell r="H225" t="str">
            <v>Nữ</v>
          </cell>
        </row>
        <row r="226">
          <cell r="B226">
            <v>2020345409</v>
          </cell>
          <cell r="C226" t="str">
            <v>Võ Thị Thảo</v>
          </cell>
          <cell r="D226" t="str">
            <v>Thiện</v>
          </cell>
          <cell r="E226" t="str">
            <v>K20DLK</v>
          </cell>
          <cell r="F226">
            <v>35310</v>
          </cell>
          <cell r="G226" t="str">
            <v>DakLak</v>
          </cell>
          <cell r="H226" t="str">
            <v>Nữ</v>
          </cell>
        </row>
        <row r="227">
          <cell r="B227">
            <v>2020714761</v>
          </cell>
          <cell r="C227" t="str">
            <v>Nguyễn Công</v>
          </cell>
          <cell r="D227" t="str">
            <v>Thịnh</v>
          </cell>
          <cell r="E227" t="str">
            <v>K20DLK</v>
          </cell>
          <cell r="F227">
            <v>35373</v>
          </cell>
          <cell r="G227" t="str">
            <v>Quảng Nam</v>
          </cell>
          <cell r="H227" t="str">
            <v>Nam</v>
          </cell>
        </row>
        <row r="228">
          <cell r="B228">
            <v>2021716817</v>
          </cell>
          <cell r="C228" t="str">
            <v>Phan Xuân</v>
          </cell>
          <cell r="D228" t="str">
            <v>Thịnh</v>
          </cell>
          <cell r="E228" t="str">
            <v>K20DLK</v>
          </cell>
          <cell r="F228">
            <v>35249</v>
          </cell>
          <cell r="G228" t="str">
            <v>Đà Nẵng</v>
          </cell>
          <cell r="H228" t="str">
            <v>Nam</v>
          </cell>
        </row>
        <row r="229">
          <cell r="B229">
            <v>2020256902</v>
          </cell>
          <cell r="C229" t="str">
            <v>Lê Thị Kim</v>
          </cell>
          <cell r="D229" t="str">
            <v>Thoa</v>
          </cell>
          <cell r="E229" t="str">
            <v>K20DLK</v>
          </cell>
          <cell r="F229">
            <v>35409</v>
          </cell>
          <cell r="G229" t="str">
            <v>Quảng Nam</v>
          </cell>
          <cell r="H229" t="str">
            <v>Nữ</v>
          </cell>
        </row>
        <row r="230">
          <cell r="B230">
            <v>2021714124</v>
          </cell>
          <cell r="C230" t="str">
            <v>Nguyễn Ngọc</v>
          </cell>
          <cell r="D230" t="str">
            <v>Thông</v>
          </cell>
          <cell r="E230" t="str">
            <v>K20DLK</v>
          </cell>
          <cell r="F230">
            <v>35151</v>
          </cell>
          <cell r="G230" t="str">
            <v>Quảng Nam</v>
          </cell>
          <cell r="H230" t="str">
            <v>Nam</v>
          </cell>
        </row>
        <row r="231">
          <cell r="B231">
            <v>2020713823</v>
          </cell>
          <cell r="C231" t="str">
            <v>Nguyễn Ánh Đan</v>
          </cell>
          <cell r="D231" t="str">
            <v>Thư</v>
          </cell>
          <cell r="E231" t="str">
            <v>K20DLK</v>
          </cell>
          <cell r="F231">
            <v>35267</v>
          </cell>
          <cell r="G231" t="str">
            <v>Đà Nẵng</v>
          </cell>
          <cell r="H231" t="str">
            <v>Nữ</v>
          </cell>
        </row>
        <row r="232">
          <cell r="B232">
            <v>2020716573</v>
          </cell>
          <cell r="C232" t="str">
            <v>Nguyễn Thị Anh</v>
          </cell>
          <cell r="D232" t="str">
            <v>Thư</v>
          </cell>
          <cell r="E232" t="str">
            <v>K20DLK</v>
          </cell>
          <cell r="F232">
            <v>35352</v>
          </cell>
          <cell r="G232" t="str">
            <v>Quảng Nam</v>
          </cell>
          <cell r="H232" t="str">
            <v>Nữ</v>
          </cell>
        </row>
        <row r="233">
          <cell r="B233">
            <v>2020355485</v>
          </cell>
          <cell r="C233" t="str">
            <v>Võ Thị Hoài</v>
          </cell>
          <cell r="D233" t="str">
            <v>Thương</v>
          </cell>
          <cell r="E233" t="str">
            <v>K20DLK</v>
          </cell>
          <cell r="F233">
            <v>34830</v>
          </cell>
          <cell r="G233" t="str">
            <v>Quảng Nam</v>
          </cell>
          <cell r="H233" t="str">
            <v>Nữ</v>
          </cell>
        </row>
        <row r="234">
          <cell r="B234">
            <v>2020713721</v>
          </cell>
          <cell r="C234" t="str">
            <v>Nguyễn Phan Hoài</v>
          </cell>
          <cell r="D234" t="str">
            <v>Thương</v>
          </cell>
          <cell r="E234" t="str">
            <v>K20DLK</v>
          </cell>
          <cell r="F234">
            <v>35198</v>
          </cell>
          <cell r="G234" t="str">
            <v>Đà Nẵng</v>
          </cell>
          <cell r="H234" t="str">
            <v>Nữ</v>
          </cell>
        </row>
        <row r="235">
          <cell r="B235">
            <v>2021714745</v>
          </cell>
          <cell r="C235" t="str">
            <v>Nguyễn Công</v>
          </cell>
          <cell r="D235" t="str">
            <v>Thương</v>
          </cell>
          <cell r="E235" t="str">
            <v>K20DLK</v>
          </cell>
          <cell r="F235">
            <v>35133</v>
          </cell>
          <cell r="G235" t="str">
            <v>Quảng Nam</v>
          </cell>
          <cell r="H235">
            <v>205852626</v>
          </cell>
        </row>
        <row r="236">
          <cell r="B236">
            <v>2020710886</v>
          </cell>
          <cell r="C236" t="str">
            <v>Đậu Thị</v>
          </cell>
          <cell r="D236" t="str">
            <v>Thúy</v>
          </cell>
          <cell r="E236" t="str">
            <v>K20DLK</v>
          </cell>
          <cell r="F236">
            <v>35322</v>
          </cell>
          <cell r="G236" t="str">
            <v>Nghệ An</v>
          </cell>
          <cell r="H236" t="str">
            <v>Nữ</v>
          </cell>
        </row>
        <row r="237">
          <cell r="B237">
            <v>2020714287</v>
          </cell>
          <cell r="C237" t="str">
            <v>Trần Ngọc</v>
          </cell>
          <cell r="D237" t="str">
            <v>Thúy</v>
          </cell>
          <cell r="E237" t="str">
            <v>K20DLK</v>
          </cell>
          <cell r="F237">
            <v>35132</v>
          </cell>
          <cell r="G237" t="str">
            <v>Đà Nẵng</v>
          </cell>
          <cell r="H237" t="str">
            <v>Nữ</v>
          </cell>
        </row>
        <row r="238">
          <cell r="B238">
            <v>2020316860</v>
          </cell>
          <cell r="C238" t="str">
            <v>Nguyễn Thanh</v>
          </cell>
          <cell r="D238" t="str">
            <v>Thủy</v>
          </cell>
          <cell r="E238" t="str">
            <v>K20DLK</v>
          </cell>
          <cell r="F238">
            <v>34992</v>
          </cell>
          <cell r="G238" t="str">
            <v>Đồng Tháp</v>
          </cell>
          <cell r="H238" t="str">
            <v>Nữ</v>
          </cell>
        </row>
        <row r="239">
          <cell r="B239">
            <v>2020346979</v>
          </cell>
          <cell r="C239" t="str">
            <v>Nguyễn Thị Thu</v>
          </cell>
          <cell r="D239" t="str">
            <v>Thủy</v>
          </cell>
          <cell r="E239" t="str">
            <v>K20DLK</v>
          </cell>
          <cell r="F239">
            <v>35292</v>
          </cell>
          <cell r="G239" t="str">
            <v>Đà Nẵng</v>
          </cell>
          <cell r="H239" t="str">
            <v>Nữ</v>
          </cell>
        </row>
        <row r="240">
          <cell r="B240">
            <v>2020712940</v>
          </cell>
          <cell r="C240" t="str">
            <v>Phùng Thị</v>
          </cell>
          <cell r="D240" t="str">
            <v>Thủy</v>
          </cell>
          <cell r="E240" t="str">
            <v>K20DLK</v>
          </cell>
          <cell r="F240">
            <v>35387</v>
          </cell>
          <cell r="G240" t="str">
            <v>Quảng Nam</v>
          </cell>
          <cell r="H240" t="str">
            <v>Nữ</v>
          </cell>
        </row>
        <row r="241">
          <cell r="B241">
            <v>2020717205</v>
          </cell>
          <cell r="C241" t="str">
            <v>Lê Thị Hương</v>
          </cell>
          <cell r="D241" t="str">
            <v>Thủy</v>
          </cell>
          <cell r="E241" t="str">
            <v>K20DLK</v>
          </cell>
          <cell r="F241">
            <v>35348</v>
          </cell>
          <cell r="G241" t="str">
            <v>Đà Nẵng</v>
          </cell>
          <cell r="H241" t="str">
            <v>Nữ</v>
          </cell>
        </row>
        <row r="242">
          <cell r="B242">
            <v>2021715635</v>
          </cell>
          <cell r="C242" t="str">
            <v>Nguyễn Vinh</v>
          </cell>
          <cell r="D242" t="str">
            <v>Thủy</v>
          </cell>
          <cell r="E242" t="str">
            <v>K20DLK</v>
          </cell>
          <cell r="F242">
            <v>34819</v>
          </cell>
          <cell r="G242" t="str">
            <v>Đà Nẵng</v>
          </cell>
          <cell r="H242" t="str">
            <v>Nam</v>
          </cell>
        </row>
        <row r="243">
          <cell r="B243">
            <v>2020714324</v>
          </cell>
          <cell r="C243" t="str">
            <v>Lê Ngọc Hoàng</v>
          </cell>
          <cell r="D243" t="str">
            <v>Tiên</v>
          </cell>
          <cell r="E243" t="str">
            <v>K20DLK</v>
          </cell>
          <cell r="F243">
            <v>35409</v>
          </cell>
          <cell r="G243" t="str">
            <v>Đà Nẵng</v>
          </cell>
          <cell r="H243" t="str">
            <v>Nữ</v>
          </cell>
        </row>
        <row r="244">
          <cell r="B244">
            <v>2020724506</v>
          </cell>
          <cell r="C244" t="str">
            <v>Đoàn Ngọc Cát</v>
          </cell>
          <cell r="D244" t="str">
            <v>Tiên</v>
          </cell>
          <cell r="E244" t="str">
            <v>K20DLK</v>
          </cell>
          <cell r="F244">
            <v>35254</v>
          </cell>
          <cell r="G244" t="str">
            <v>Đà Nẵng</v>
          </cell>
          <cell r="H244" t="str">
            <v>Nữ</v>
          </cell>
        </row>
        <row r="245">
          <cell r="B245">
            <v>2021716519</v>
          </cell>
          <cell r="C245" t="str">
            <v>Trần Viết</v>
          </cell>
          <cell r="D245" t="str">
            <v>Tiên</v>
          </cell>
          <cell r="E245" t="str">
            <v>K20DLK</v>
          </cell>
          <cell r="F245">
            <v>35103</v>
          </cell>
          <cell r="G245" t="str">
            <v>Đà Nẵng</v>
          </cell>
          <cell r="H245" t="str">
            <v>Nam</v>
          </cell>
        </row>
        <row r="246">
          <cell r="B246">
            <v>2021714393</v>
          </cell>
          <cell r="C246" t="str">
            <v>Nguyễn Cao</v>
          </cell>
          <cell r="D246" t="str">
            <v>Tiến</v>
          </cell>
          <cell r="E246" t="str">
            <v>K20DLK</v>
          </cell>
          <cell r="F246">
            <v>35056</v>
          </cell>
          <cell r="G246" t="str">
            <v>Đà Nẵng</v>
          </cell>
          <cell r="H246" t="str">
            <v>Nam</v>
          </cell>
        </row>
        <row r="247">
          <cell r="B247">
            <v>2020224678</v>
          </cell>
          <cell r="C247" t="str">
            <v>Lê Thị Thanh</v>
          </cell>
          <cell r="D247" t="str">
            <v>Tình</v>
          </cell>
          <cell r="E247" t="str">
            <v>K20DLK</v>
          </cell>
          <cell r="F247">
            <v>35274</v>
          </cell>
          <cell r="G247" t="str">
            <v>Quảng Nam</v>
          </cell>
          <cell r="H247" t="str">
            <v>Nữ</v>
          </cell>
        </row>
        <row r="248">
          <cell r="B248">
            <v>2020717751</v>
          </cell>
          <cell r="C248" t="str">
            <v>Nguyễn Bảo Tố</v>
          </cell>
          <cell r="D248" t="str">
            <v>Tố</v>
          </cell>
          <cell r="E248" t="str">
            <v>K20DLK</v>
          </cell>
          <cell r="F248">
            <v>35224</v>
          </cell>
          <cell r="G248" t="str">
            <v>Đà Nẵng</v>
          </cell>
          <cell r="H248" t="str">
            <v>Nữ</v>
          </cell>
        </row>
        <row r="249">
          <cell r="B249">
            <v>2020347236</v>
          </cell>
          <cell r="C249" t="str">
            <v>Vũ Thị Bích</v>
          </cell>
          <cell r="D249" t="str">
            <v>Trâm</v>
          </cell>
          <cell r="E249" t="str">
            <v>K20DLK</v>
          </cell>
          <cell r="F249">
            <v>35150</v>
          </cell>
          <cell r="G249" t="str">
            <v>Đà Nẵng</v>
          </cell>
          <cell r="H249" t="str">
            <v>Nữ</v>
          </cell>
        </row>
        <row r="250">
          <cell r="B250">
            <v>2020713110</v>
          </cell>
          <cell r="C250" t="str">
            <v>Nguyễn Thị Ngọc</v>
          </cell>
          <cell r="D250" t="str">
            <v>Trâm</v>
          </cell>
          <cell r="E250" t="str">
            <v>K20DLK</v>
          </cell>
          <cell r="F250">
            <v>35427</v>
          </cell>
          <cell r="G250" t="str">
            <v>Quảng Ngãi</v>
          </cell>
          <cell r="H250" t="str">
            <v>Nữ</v>
          </cell>
        </row>
        <row r="251">
          <cell r="B251">
            <v>2020713786</v>
          </cell>
          <cell r="C251" t="str">
            <v>Nguyễn Cửu Ngọc</v>
          </cell>
          <cell r="D251" t="str">
            <v>Trâm</v>
          </cell>
          <cell r="E251" t="str">
            <v>K20DLK</v>
          </cell>
          <cell r="F251">
            <v>35425</v>
          </cell>
          <cell r="G251" t="str">
            <v>Đà Nẵng</v>
          </cell>
          <cell r="H251" t="str">
            <v>Nữ</v>
          </cell>
        </row>
        <row r="252">
          <cell r="B252">
            <v>2020716702</v>
          </cell>
          <cell r="C252" t="str">
            <v>Trần Thị Thiên</v>
          </cell>
          <cell r="D252" t="str">
            <v>Trâm</v>
          </cell>
          <cell r="E252" t="str">
            <v>K20DLK</v>
          </cell>
          <cell r="F252">
            <v>35313</v>
          </cell>
          <cell r="G252" t="str">
            <v>Quảng Nam</v>
          </cell>
          <cell r="H252" t="str">
            <v>Nữ</v>
          </cell>
        </row>
        <row r="253">
          <cell r="B253">
            <v>2020717326</v>
          </cell>
          <cell r="C253" t="str">
            <v>Trần Dương Thùy</v>
          </cell>
          <cell r="D253" t="str">
            <v>Trâm</v>
          </cell>
          <cell r="E253" t="str">
            <v>K20DLK</v>
          </cell>
          <cell r="F253">
            <v>35363</v>
          </cell>
          <cell r="G253" t="str">
            <v>Quảng Nam</v>
          </cell>
          <cell r="H253" t="str">
            <v>Nữ</v>
          </cell>
        </row>
        <row r="254">
          <cell r="B254">
            <v>2020726304</v>
          </cell>
          <cell r="C254" t="str">
            <v>Huỳnh Thị Ngọc</v>
          </cell>
          <cell r="D254" t="str">
            <v>Trâm</v>
          </cell>
          <cell r="E254" t="str">
            <v>K20DLK</v>
          </cell>
          <cell r="F254">
            <v>35178</v>
          </cell>
          <cell r="G254" t="str">
            <v>Quảng Nam</v>
          </cell>
          <cell r="H254" t="str">
            <v>Nữ</v>
          </cell>
        </row>
        <row r="255">
          <cell r="B255">
            <v>2020726368</v>
          </cell>
          <cell r="C255" t="str">
            <v>Nguyễn Bảo</v>
          </cell>
          <cell r="D255" t="str">
            <v>Trâm</v>
          </cell>
          <cell r="E255" t="str">
            <v>K20DLK</v>
          </cell>
          <cell r="F255">
            <v>35297</v>
          </cell>
          <cell r="G255" t="str">
            <v>Quảng Nam</v>
          </cell>
          <cell r="H255" t="str">
            <v>Nữ</v>
          </cell>
        </row>
        <row r="256">
          <cell r="B256">
            <v>1920715870</v>
          </cell>
          <cell r="C256" t="str">
            <v>Đặng Thị Ngọc</v>
          </cell>
          <cell r="D256" t="str">
            <v>Trân</v>
          </cell>
          <cell r="E256" t="str">
            <v>K20DLK</v>
          </cell>
          <cell r="F256">
            <v>34734</v>
          </cell>
          <cell r="G256" t="str">
            <v>Quảng Nam</v>
          </cell>
          <cell r="H256" t="str">
            <v>Nữ</v>
          </cell>
        </row>
        <row r="257">
          <cell r="B257">
            <v>1920242322</v>
          </cell>
          <cell r="C257" t="str">
            <v>Nguyễn Phương Thùy</v>
          </cell>
          <cell r="D257" t="str">
            <v>Trang</v>
          </cell>
          <cell r="E257" t="str">
            <v>K20DLK</v>
          </cell>
          <cell r="F257">
            <v>34281</v>
          </cell>
          <cell r="G257" t="str">
            <v>Đà Nẵng</v>
          </cell>
          <cell r="H257" t="str">
            <v>Nữ</v>
          </cell>
        </row>
        <row r="258">
          <cell r="B258">
            <v>2020335218</v>
          </cell>
          <cell r="C258" t="str">
            <v>Nguyễn Thị Thùy</v>
          </cell>
          <cell r="D258" t="str">
            <v>Trang</v>
          </cell>
          <cell r="E258" t="str">
            <v>K20DLK</v>
          </cell>
          <cell r="F258">
            <v>34968</v>
          </cell>
          <cell r="G258" t="str">
            <v>Đà Nẵng</v>
          </cell>
          <cell r="H258" t="str">
            <v>Nữ</v>
          </cell>
        </row>
        <row r="259">
          <cell r="B259">
            <v>2020345408</v>
          </cell>
          <cell r="C259" t="str">
            <v>Phan Nữ Thùy</v>
          </cell>
          <cell r="D259" t="str">
            <v>Trang</v>
          </cell>
          <cell r="E259" t="str">
            <v>K20DLK</v>
          </cell>
          <cell r="F259">
            <v>34721</v>
          </cell>
          <cell r="G259" t="str">
            <v>Đà Nẵng</v>
          </cell>
          <cell r="H259" t="str">
            <v>Nữ</v>
          </cell>
        </row>
        <row r="260">
          <cell r="B260">
            <v>2020345447</v>
          </cell>
          <cell r="C260" t="str">
            <v>Nguyễn Thị Thùy</v>
          </cell>
          <cell r="D260" t="str">
            <v>Trang</v>
          </cell>
          <cell r="E260" t="str">
            <v>K20DLK</v>
          </cell>
          <cell r="F260">
            <v>35188</v>
          </cell>
          <cell r="G260" t="str">
            <v>Bình Định</v>
          </cell>
          <cell r="H260" t="str">
            <v>Nữ</v>
          </cell>
        </row>
        <row r="261">
          <cell r="B261">
            <v>2020713577</v>
          </cell>
          <cell r="C261" t="str">
            <v>Nguyễn Thị Thùy</v>
          </cell>
          <cell r="D261" t="str">
            <v>Trang</v>
          </cell>
          <cell r="E261" t="str">
            <v>K20DLK</v>
          </cell>
          <cell r="F261">
            <v>34715</v>
          </cell>
          <cell r="G261" t="str">
            <v>Đà Nẵng</v>
          </cell>
          <cell r="H261" t="str">
            <v>Nữ</v>
          </cell>
        </row>
        <row r="262">
          <cell r="B262">
            <v>2020726023</v>
          </cell>
          <cell r="C262" t="str">
            <v>Võ Thị Quỳnh</v>
          </cell>
          <cell r="D262" t="str">
            <v>Trang</v>
          </cell>
          <cell r="E262" t="str">
            <v>K20DLK</v>
          </cell>
          <cell r="F262">
            <v>34017</v>
          </cell>
          <cell r="G262" t="str">
            <v>Quảng Nam</v>
          </cell>
          <cell r="H262" t="str">
            <v>Nữ</v>
          </cell>
        </row>
        <row r="263">
          <cell r="B263">
            <v>2021717854</v>
          </cell>
          <cell r="C263" t="str">
            <v>Nguyễn Tất</v>
          </cell>
          <cell r="D263" t="str">
            <v>Triết</v>
          </cell>
          <cell r="E263" t="str">
            <v>K20DLK</v>
          </cell>
          <cell r="F263">
            <v>33814</v>
          </cell>
          <cell r="G263" t="str">
            <v>Quảng Nam</v>
          </cell>
          <cell r="H263" t="str">
            <v>Nam</v>
          </cell>
        </row>
        <row r="264">
          <cell r="B264">
            <v>2020714683</v>
          </cell>
          <cell r="C264" t="str">
            <v>Nguyễn Thị Thủy</v>
          </cell>
          <cell r="D264" t="str">
            <v>Triều</v>
          </cell>
          <cell r="E264" t="str">
            <v>K20DLK</v>
          </cell>
          <cell r="F264">
            <v>35299</v>
          </cell>
          <cell r="G264" t="str">
            <v>Quảng Nam</v>
          </cell>
          <cell r="H264" t="str">
            <v>Nữ</v>
          </cell>
        </row>
        <row r="265">
          <cell r="B265">
            <v>2020714354</v>
          </cell>
          <cell r="C265" t="str">
            <v>Hà Lê Phương</v>
          </cell>
          <cell r="D265" t="str">
            <v>Trinh</v>
          </cell>
          <cell r="E265" t="str">
            <v>K20DLK</v>
          </cell>
          <cell r="F265">
            <v>35138</v>
          </cell>
          <cell r="G265" t="str">
            <v>Đà Nẵng</v>
          </cell>
          <cell r="H265" t="str">
            <v>Nữ</v>
          </cell>
        </row>
        <row r="266">
          <cell r="B266">
            <v>2020714444</v>
          </cell>
          <cell r="C266" t="str">
            <v>Mai Thị Mỹ</v>
          </cell>
          <cell r="D266" t="str">
            <v>Trinh</v>
          </cell>
          <cell r="E266" t="str">
            <v>K20DLK</v>
          </cell>
          <cell r="F266">
            <v>35358</v>
          </cell>
          <cell r="G266" t="str">
            <v>Đà Nẵng</v>
          </cell>
          <cell r="H266" t="str">
            <v>Nữ</v>
          </cell>
        </row>
        <row r="267">
          <cell r="B267">
            <v>2020714924</v>
          </cell>
          <cell r="C267" t="str">
            <v>Trần Thị</v>
          </cell>
          <cell r="D267" t="str">
            <v>Trinh</v>
          </cell>
          <cell r="E267" t="str">
            <v>K20DLK</v>
          </cell>
          <cell r="F267">
            <v>35144</v>
          </cell>
          <cell r="G267" t="str">
            <v>Quảng Nam</v>
          </cell>
          <cell r="H267" t="str">
            <v>Nữ</v>
          </cell>
        </row>
        <row r="268">
          <cell r="B268">
            <v>2020716427</v>
          </cell>
          <cell r="C268" t="str">
            <v>Trương Lưu Tuyết</v>
          </cell>
          <cell r="D268" t="str">
            <v>Trinh</v>
          </cell>
          <cell r="E268" t="str">
            <v>K20DLK</v>
          </cell>
          <cell r="F268">
            <v>35249</v>
          </cell>
          <cell r="G268" t="str">
            <v>Đà Nẵng</v>
          </cell>
          <cell r="H268" t="str">
            <v>Nữ</v>
          </cell>
        </row>
        <row r="269">
          <cell r="B269">
            <v>2020716823</v>
          </cell>
          <cell r="C269" t="str">
            <v>Nguyễn Thị Thùy</v>
          </cell>
          <cell r="D269" t="str">
            <v>Trinh</v>
          </cell>
          <cell r="E269" t="str">
            <v>K20DLK</v>
          </cell>
          <cell r="F269">
            <v>34999</v>
          </cell>
          <cell r="G269" t="str">
            <v>Quảng Trị</v>
          </cell>
          <cell r="H269" t="str">
            <v>Nữ</v>
          </cell>
        </row>
        <row r="270">
          <cell r="B270">
            <v>2020717325</v>
          </cell>
          <cell r="C270" t="str">
            <v>Hoàng Mỹ Cát</v>
          </cell>
          <cell r="D270" t="str">
            <v>Trinh</v>
          </cell>
          <cell r="E270" t="str">
            <v>K20DLK</v>
          </cell>
          <cell r="F270">
            <v>34945</v>
          </cell>
          <cell r="G270" t="str">
            <v>Đà Nẵng</v>
          </cell>
          <cell r="H270" t="str">
            <v>Nữ</v>
          </cell>
        </row>
        <row r="271">
          <cell r="B271">
            <v>2020717354</v>
          </cell>
          <cell r="C271" t="str">
            <v>Nguyễn Thị</v>
          </cell>
          <cell r="D271" t="str">
            <v>Trinh</v>
          </cell>
          <cell r="E271" t="str">
            <v>K20DLK</v>
          </cell>
          <cell r="F271">
            <v>35067</v>
          </cell>
          <cell r="G271" t="str">
            <v>Đà Nẵng</v>
          </cell>
          <cell r="H271" t="str">
            <v>Nữ</v>
          </cell>
        </row>
        <row r="272">
          <cell r="B272">
            <v>2020718240</v>
          </cell>
          <cell r="C272" t="str">
            <v>Trần Thùy</v>
          </cell>
          <cell r="D272" t="str">
            <v>Trinh</v>
          </cell>
          <cell r="E272" t="str">
            <v>K20DLK</v>
          </cell>
          <cell r="F272">
            <v>35267</v>
          </cell>
          <cell r="G272" t="str">
            <v>Đà Nẵng</v>
          </cell>
          <cell r="H272" t="str">
            <v>Nữ</v>
          </cell>
        </row>
        <row r="273">
          <cell r="B273">
            <v>2020212909</v>
          </cell>
          <cell r="C273" t="str">
            <v>Ngô Đức</v>
          </cell>
          <cell r="D273" t="str">
            <v>Trung</v>
          </cell>
          <cell r="E273" t="str">
            <v>K20DLK</v>
          </cell>
          <cell r="F273">
            <v>33813</v>
          </cell>
          <cell r="G273" t="str">
            <v>Quảng Nam</v>
          </cell>
          <cell r="H273" t="str">
            <v>Nam</v>
          </cell>
        </row>
        <row r="274">
          <cell r="B274">
            <v>2021613603</v>
          </cell>
          <cell r="C274" t="str">
            <v>Đỗ Văn</v>
          </cell>
          <cell r="D274" t="str">
            <v>Trường</v>
          </cell>
          <cell r="E274" t="str">
            <v>K20DLK</v>
          </cell>
          <cell r="F274">
            <v>35424</v>
          </cell>
          <cell r="G274" t="str">
            <v>Đà Nẵng</v>
          </cell>
          <cell r="H274" t="str">
            <v>Nam</v>
          </cell>
        </row>
        <row r="275">
          <cell r="B275">
            <v>2020716674</v>
          </cell>
          <cell r="C275" t="str">
            <v>Trần Thị Thanh</v>
          </cell>
          <cell r="D275" t="str">
            <v>Tú</v>
          </cell>
          <cell r="E275" t="str">
            <v>K20DLK</v>
          </cell>
          <cell r="F275">
            <v>35245</v>
          </cell>
          <cell r="G275" t="str">
            <v>Đà Nẵng</v>
          </cell>
          <cell r="H275" t="str">
            <v>Nữ</v>
          </cell>
        </row>
        <row r="276">
          <cell r="B276">
            <v>2021124900</v>
          </cell>
          <cell r="C276" t="str">
            <v>Đặng Quang</v>
          </cell>
          <cell r="D276" t="str">
            <v>Tuấn</v>
          </cell>
          <cell r="E276" t="str">
            <v>K20DLK</v>
          </cell>
          <cell r="F276">
            <v>35370</v>
          </cell>
          <cell r="G276" t="str">
            <v>Đà Nẵng</v>
          </cell>
          <cell r="H276" t="str">
            <v>Nam</v>
          </cell>
        </row>
        <row r="277">
          <cell r="B277">
            <v>2020714299</v>
          </cell>
          <cell r="C277" t="str">
            <v>Nguyễn Thị Ánh</v>
          </cell>
          <cell r="D277" t="str">
            <v>Tuyết</v>
          </cell>
          <cell r="E277" t="str">
            <v>K20DLK</v>
          </cell>
          <cell r="F277">
            <v>35333</v>
          </cell>
          <cell r="G277" t="str">
            <v>Đà Nẵng</v>
          </cell>
          <cell r="H277" t="str">
            <v>Nữ</v>
          </cell>
        </row>
        <row r="278">
          <cell r="B278">
            <v>2020718223</v>
          </cell>
          <cell r="C278" t="str">
            <v>Phạm Thị Ngọc</v>
          </cell>
          <cell r="D278" t="str">
            <v>Tuyết</v>
          </cell>
          <cell r="E278" t="str">
            <v>K20DLK</v>
          </cell>
          <cell r="F278">
            <v>35065</v>
          </cell>
          <cell r="G278" t="str">
            <v>Đà Nẵng</v>
          </cell>
          <cell r="H278" t="str">
            <v>Nữ</v>
          </cell>
        </row>
        <row r="279">
          <cell r="B279">
            <v>1910717185</v>
          </cell>
          <cell r="C279" t="str">
            <v>Nguyễn Thảo Kiều</v>
          </cell>
          <cell r="D279" t="str">
            <v>Uyên</v>
          </cell>
          <cell r="E279" t="str">
            <v>K20DLK</v>
          </cell>
          <cell r="F279">
            <v>34962</v>
          </cell>
          <cell r="G279" t="str">
            <v>Đà Nẵng</v>
          </cell>
          <cell r="H279" t="str">
            <v>Nữ</v>
          </cell>
        </row>
        <row r="280">
          <cell r="B280">
            <v>1920257976</v>
          </cell>
          <cell r="C280" t="str">
            <v>Trần Nguyễn Phương</v>
          </cell>
          <cell r="D280" t="str">
            <v>Uyên</v>
          </cell>
          <cell r="E280" t="str">
            <v>K20DLK</v>
          </cell>
          <cell r="F280">
            <v>34690</v>
          </cell>
          <cell r="G280" t="str">
            <v>Quảng Trị</v>
          </cell>
          <cell r="H280" t="str">
            <v>Nữ</v>
          </cell>
        </row>
        <row r="281">
          <cell r="B281">
            <v>2020714183</v>
          </cell>
          <cell r="C281" t="str">
            <v>Nguyễn Hoàng Minh</v>
          </cell>
          <cell r="D281" t="str">
            <v>Uyên</v>
          </cell>
          <cell r="E281" t="str">
            <v>K20DLK</v>
          </cell>
          <cell r="F281">
            <v>35155</v>
          </cell>
          <cell r="G281" t="str">
            <v>Quảng Nam</v>
          </cell>
          <cell r="H281" t="str">
            <v>Nữ</v>
          </cell>
        </row>
        <row r="282">
          <cell r="B282">
            <v>2020714593</v>
          </cell>
          <cell r="C282" t="str">
            <v>Nguyễn Hạnh</v>
          </cell>
          <cell r="D282" t="str">
            <v>Uyên</v>
          </cell>
          <cell r="E282" t="str">
            <v>K20DLK</v>
          </cell>
          <cell r="F282">
            <v>35142</v>
          </cell>
          <cell r="G282" t="str">
            <v>Đà Nẵng</v>
          </cell>
          <cell r="H282" t="str">
            <v>Nữ</v>
          </cell>
        </row>
        <row r="283">
          <cell r="B283">
            <v>2020716112</v>
          </cell>
          <cell r="C283" t="str">
            <v>Lê Thị Bảo</v>
          </cell>
          <cell r="D283" t="str">
            <v>Uyên</v>
          </cell>
          <cell r="E283" t="str">
            <v>K20DLK</v>
          </cell>
          <cell r="F283">
            <v>35407</v>
          </cell>
          <cell r="G283" t="str">
            <v>Quảng Trị</v>
          </cell>
          <cell r="H283" t="str">
            <v>Nữ</v>
          </cell>
        </row>
        <row r="284">
          <cell r="B284">
            <v>2020717376</v>
          </cell>
          <cell r="C284" t="str">
            <v>Nguyễn Thành Mẫn</v>
          </cell>
          <cell r="D284" t="str">
            <v>Uyên</v>
          </cell>
          <cell r="E284" t="str">
            <v>K20DLK</v>
          </cell>
          <cell r="F284">
            <v>35148</v>
          </cell>
          <cell r="G284" t="str">
            <v>Đà Nẵng</v>
          </cell>
          <cell r="H284" t="str">
            <v>Nữ</v>
          </cell>
        </row>
        <row r="285">
          <cell r="B285">
            <v>2020717915</v>
          </cell>
          <cell r="C285" t="str">
            <v>Nguyễn Thị Hoàng</v>
          </cell>
          <cell r="D285" t="str">
            <v>Uyên</v>
          </cell>
          <cell r="E285" t="str">
            <v>K20DLK</v>
          </cell>
          <cell r="F285">
            <v>34944</v>
          </cell>
          <cell r="G285" t="str">
            <v>Quảng Nam</v>
          </cell>
          <cell r="H285" t="str">
            <v>Nữ</v>
          </cell>
        </row>
        <row r="286">
          <cell r="B286">
            <v>2020324235</v>
          </cell>
          <cell r="C286" t="str">
            <v>Đào Thị Hồng</v>
          </cell>
          <cell r="D286" t="str">
            <v>Vân</v>
          </cell>
          <cell r="E286" t="str">
            <v>K20DLK</v>
          </cell>
          <cell r="F286">
            <v>35209</v>
          </cell>
          <cell r="G286" t="str">
            <v>Đà Nẵng</v>
          </cell>
          <cell r="H286" t="str">
            <v>Nữ</v>
          </cell>
        </row>
        <row r="287">
          <cell r="B287">
            <v>2020345302</v>
          </cell>
          <cell r="C287" t="str">
            <v>Phan Thị Hồng</v>
          </cell>
          <cell r="D287" t="str">
            <v>Vân</v>
          </cell>
          <cell r="E287" t="str">
            <v>K20DLK</v>
          </cell>
          <cell r="F287">
            <v>35222</v>
          </cell>
          <cell r="G287" t="str">
            <v>Quảng Nam</v>
          </cell>
          <cell r="H287" t="str">
            <v>Nữ</v>
          </cell>
        </row>
        <row r="288">
          <cell r="B288">
            <v>2026262683</v>
          </cell>
          <cell r="C288" t="str">
            <v>Nguyễn Hà Mỹ</v>
          </cell>
          <cell r="D288" t="str">
            <v>Vân</v>
          </cell>
          <cell r="E288" t="str">
            <v>K20DLK</v>
          </cell>
          <cell r="F288">
            <v>34249</v>
          </cell>
          <cell r="G288" t="str">
            <v>Quảng Nam</v>
          </cell>
          <cell r="H288" t="str">
            <v>Nữ</v>
          </cell>
        </row>
        <row r="289">
          <cell r="B289">
            <v>2020324266</v>
          </cell>
          <cell r="C289" t="str">
            <v>Huỳnh Bá Tường</v>
          </cell>
          <cell r="D289" t="str">
            <v>Vi</v>
          </cell>
          <cell r="E289" t="str">
            <v>K20DLK</v>
          </cell>
          <cell r="F289">
            <v>34738</v>
          </cell>
          <cell r="G289" t="str">
            <v>Đà Nẵng</v>
          </cell>
          <cell r="H289" t="str">
            <v>Nữ</v>
          </cell>
        </row>
        <row r="290">
          <cell r="B290">
            <v>2020348325</v>
          </cell>
          <cell r="C290" t="str">
            <v>Phan Thị Tường</v>
          </cell>
          <cell r="D290" t="str">
            <v>Vi</v>
          </cell>
          <cell r="E290" t="str">
            <v>K20DLK</v>
          </cell>
          <cell r="F290">
            <v>34385</v>
          </cell>
          <cell r="G290" t="str">
            <v>Đà Nẵng</v>
          </cell>
          <cell r="H290" t="str">
            <v>Nữ</v>
          </cell>
        </row>
        <row r="291">
          <cell r="B291">
            <v>2020710704</v>
          </cell>
          <cell r="C291" t="str">
            <v>Nguyễn Thị Tường</v>
          </cell>
          <cell r="D291" t="str">
            <v>Vi</v>
          </cell>
          <cell r="E291" t="str">
            <v>K20DLK</v>
          </cell>
          <cell r="F291">
            <v>34934</v>
          </cell>
          <cell r="G291" t="str">
            <v>Quảng Nam</v>
          </cell>
          <cell r="H291" t="str">
            <v>Nữ</v>
          </cell>
        </row>
        <row r="292">
          <cell r="B292">
            <v>2020714171</v>
          </cell>
          <cell r="C292" t="str">
            <v>Đỗ Thị Thúy</v>
          </cell>
          <cell r="D292" t="str">
            <v>Vi</v>
          </cell>
          <cell r="E292" t="str">
            <v>K20DLK</v>
          </cell>
          <cell r="F292">
            <v>35088</v>
          </cell>
          <cell r="G292" t="str">
            <v>Quảng Trị</v>
          </cell>
          <cell r="H292" t="str">
            <v>Nữ</v>
          </cell>
        </row>
        <row r="293">
          <cell r="B293">
            <v>2020715614</v>
          </cell>
          <cell r="C293" t="str">
            <v>Trần Mai Thúy</v>
          </cell>
          <cell r="D293" t="str">
            <v>Vi</v>
          </cell>
          <cell r="E293" t="str">
            <v>K20DLK</v>
          </cell>
          <cell r="F293">
            <v>35248</v>
          </cell>
          <cell r="G293" t="str">
            <v>Bình Định</v>
          </cell>
          <cell r="H293" t="str">
            <v>Nữ</v>
          </cell>
        </row>
        <row r="294">
          <cell r="B294">
            <v>2020715631</v>
          </cell>
          <cell r="C294" t="str">
            <v>Lê Trần Thúy</v>
          </cell>
          <cell r="D294" t="str">
            <v>Vi</v>
          </cell>
          <cell r="E294" t="str">
            <v>K20DLK</v>
          </cell>
          <cell r="F294">
            <v>35249</v>
          </cell>
          <cell r="G294" t="str">
            <v>Quảng Nam</v>
          </cell>
          <cell r="H294" t="str">
            <v>Nữ</v>
          </cell>
        </row>
        <row r="295">
          <cell r="B295">
            <v>1821166513</v>
          </cell>
          <cell r="C295" t="str">
            <v>Phùng Nghĩa</v>
          </cell>
          <cell r="D295" t="str">
            <v>Viễn</v>
          </cell>
          <cell r="E295" t="str">
            <v>K20DLK</v>
          </cell>
          <cell r="F295">
            <v>34053</v>
          </cell>
          <cell r="H295" t="str">
            <v>Nam</v>
          </cell>
        </row>
        <row r="296">
          <cell r="B296">
            <v>2021123769</v>
          </cell>
          <cell r="C296" t="str">
            <v>Trần Nguyên</v>
          </cell>
          <cell r="D296" t="str">
            <v>Việt</v>
          </cell>
          <cell r="E296" t="str">
            <v>K20DLK</v>
          </cell>
          <cell r="F296">
            <v>35080</v>
          </cell>
          <cell r="G296" t="str">
            <v>Đà Nẵng</v>
          </cell>
          <cell r="H296" t="str">
            <v>Nam</v>
          </cell>
        </row>
        <row r="297">
          <cell r="B297">
            <v>2021713480</v>
          </cell>
          <cell r="C297" t="str">
            <v>Nguyễn Hồng</v>
          </cell>
          <cell r="D297" t="str">
            <v>Vinh</v>
          </cell>
          <cell r="E297" t="str">
            <v>K20DLK</v>
          </cell>
          <cell r="F297">
            <v>35241</v>
          </cell>
          <cell r="G297" t="str">
            <v>Đà Nẵng</v>
          </cell>
          <cell r="H297" t="str">
            <v>Nam</v>
          </cell>
        </row>
        <row r="298">
          <cell r="B298">
            <v>2021714666</v>
          </cell>
          <cell r="C298" t="str">
            <v>Nguyễn Văn</v>
          </cell>
          <cell r="D298" t="str">
            <v>Vinh</v>
          </cell>
          <cell r="E298" t="str">
            <v>K20DLK</v>
          </cell>
          <cell r="F298">
            <v>34741</v>
          </cell>
          <cell r="G298" t="str">
            <v>Quảng Nam</v>
          </cell>
          <cell r="H298" t="str">
            <v>Nam</v>
          </cell>
        </row>
        <row r="299">
          <cell r="B299">
            <v>2021154610</v>
          </cell>
          <cell r="C299" t="str">
            <v>Trần Quang</v>
          </cell>
          <cell r="D299" t="str">
            <v>Vũ</v>
          </cell>
          <cell r="E299" t="str">
            <v>K20DLK</v>
          </cell>
          <cell r="F299">
            <v>35146</v>
          </cell>
          <cell r="G299" t="str">
            <v>Quảng Nam</v>
          </cell>
          <cell r="H299" t="str">
            <v>Nam</v>
          </cell>
        </row>
        <row r="300">
          <cell r="B300">
            <v>2021626065</v>
          </cell>
          <cell r="C300" t="str">
            <v>Lâm Gia</v>
          </cell>
          <cell r="D300" t="str">
            <v>Vũ</v>
          </cell>
          <cell r="E300" t="str">
            <v>K20DLK</v>
          </cell>
          <cell r="F300">
            <v>34929</v>
          </cell>
          <cell r="G300" t="str">
            <v>Quảng Nam</v>
          </cell>
          <cell r="H300" t="str">
            <v>Nam</v>
          </cell>
        </row>
        <row r="301">
          <cell r="B301">
            <v>2021714984</v>
          </cell>
          <cell r="C301" t="str">
            <v>Nguyễn Văn Huy</v>
          </cell>
          <cell r="D301" t="str">
            <v>Vũ</v>
          </cell>
          <cell r="E301" t="str">
            <v>K20DLK</v>
          </cell>
          <cell r="F301">
            <v>35174</v>
          </cell>
          <cell r="G301" t="str">
            <v>Đà Nẵng</v>
          </cell>
          <cell r="H301" t="str">
            <v>Nam</v>
          </cell>
        </row>
        <row r="302">
          <cell r="B302">
            <v>2020710707</v>
          </cell>
          <cell r="C302" t="str">
            <v>Ngô Tường</v>
          </cell>
          <cell r="D302" t="str">
            <v>Vy</v>
          </cell>
          <cell r="E302" t="str">
            <v>K20DLK</v>
          </cell>
          <cell r="F302">
            <v>35160</v>
          </cell>
          <cell r="G302" t="str">
            <v>Quảng Nam</v>
          </cell>
          <cell r="H302" t="str">
            <v>Nữ</v>
          </cell>
        </row>
        <row r="303">
          <cell r="B303">
            <v>2020714366</v>
          </cell>
          <cell r="C303" t="str">
            <v>Trần Thúy</v>
          </cell>
          <cell r="D303" t="str">
            <v>Vy</v>
          </cell>
          <cell r="E303" t="str">
            <v>K20DLK</v>
          </cell>
          <cell r="F303">
            <v>35296</v>
          </cell>
          <cell r="G303" t="str">
            <v>Đà Nẵng</v>
          </cell>
          <cell r="H303" t="str">
            <v>Nữ</v>
          </cell>
        </row>
        <row r="304">
          <cell r="B304">
            <v>2020714894</v>
          </cell>
          <cell r="C304" t="str">
            <v>Lý Thảo</v>
          </cell>
          <cell r="D304" t="str">
            <v>Vy</v>
          </cell>
          <cell r="E304" t="str">
            <v>K20DLK</v>
          </cell>
          <cell r="F304">
            <v>35349</v>
          </cell>
          <cell r="G304" t="str">
            <v>Đà Nẵng</v>
          </cell>
          <cell r="H304" t="str">
            <v>Nữ</v>
          </cell>
        </row>
        <row r="305">
          <cell r="B305">
            <v>2020715889</v>
          </cell>
          <cell r="C305" t="str">
            <v>Trần Thị Hà</v>
          </cell>
          <cell r="D305" t="str">
            <v>Vy</v>
          </cell>
          <cell r="E305" t="str">
            <v>K20DLK</v>
          </cell>
          <cell r="F305">
            <v>35280</v>
          </cell>
          <cell r="G305" t="str">
            <v>Đà Nẵng</v>
          </cell>
          <cell r="H305" t="str">
            <v>Nữ</v>
          </cell>
        </row>
        <row r="306">
          <cell r="B306">
            <v>2020716077</v>
          </cell>
          <cell r="C306" t="str">
            <v>Nguyễn Đan</v>
          </cell>
          <cell r="D306" t="str">
            <v>Vy</v>
          </cell>
          <cell r="E306" t="str">
            <v>K20DLK</v>
          </cell>
          <cell r="F306">
            <v>35367</v>
          </cell>
          <cell r="G306" t="str">
            <v>Quảng Nam</v>
          </cell>
          <cell r="H306" t="str">
            <v>Nữ</v>
          </cell>
        </row>
        <row r="307">
          <cell r="B307">
            <v>2020716392</v>
          </cell>
          <cell r="C307" t="str">
            <v>Nguyễn Thị Thúy</v>
          </cell>
          <cell r="D307" t="str">
            <v>Vy</v>
          </cell>
          <cell r="E307" t="str">
            <v>K20DLK</v>
          </cell>
          <cell r="F307">
            <v>35341</v>
          </cell>
          <cell r="G307" t="str">
            <v>Đà Nẵng</v>
          </cell>
          <cell r="H307" t="str">
            <v>Nữ</v>
          </cell>
        </row>
        <row r="308">
          <cell r="B308">
            <v>2021314766</v>
          </cell>
          <cell r="C308" t="str">
            <v>Hoàng Thị Tường</v>
          </cell>
          <cell r="D308" t="str">
            <v>Vy</v>
          </cell>
          <cell r="E308" t="str">
            <v>K20DLK</v>
          </cell>
          <cell r="F308">
            <v>34700</v>
          </cell>
          <cell r="G308" t="str">
            <v>Quảng Nam</v>
          </cell>
          <cell r="H308" t="str">
            <v>Nữ</v>
          </cell>
        </row>
        <row r="309">
          <cell r="B309">
            <v>2020717359</v>
          </cell>
          <cell r="C309" t="str">
            <v>Dương Thị Như</v>
          </cell>
          <cell r="D309" t="str">
            <v>Ý</v>
          </cell>
          <cell r="E309" t="str">
            <v>K20DLK</v>
          </cell>
          <cell r="F309">
            <v>35321</v>
          </cell>
          <cell r="G309" t="str">
            <v>Quảng Nam</v>
          </cell>
          <cell r="H309" t="str">
            <v>Nữ</v>
          </cell>
        </row>
        <row r="310">
          <cell r="B310">
            <v>1920722674</v>
          </cell>
          <cell r="C310" t="str">
            <v>Nguyễn Thị Thu</v>
          </cell>
          <cell r="D310" t="str">
            <v>Yên</v>
          </cell>
          <cell r="E310" t="str">
            <v>K20DLK</v>
          </cell>
          <cell r="F310">
            <v>34907</v>
          </cell>
          <cell r="G310" t="str">
            <v>Quảng Nam</v>
          </cell>
          <cell r="H310" t="str">
            <v>Nữ</v>
          </cell>
        </row>
        <row r="311">
          <cell r="B311">
            <v>2020716859</v>
          </cell>
          <cell r="C311" t="str">
            <v>Đào Thị Hải</v>
          </cell>
          <cell r="D311" t="str">
            <v>Yến</v>
          </cell>
          <cell r="E311" t="str">
            <v>K20DLK</v>
          </cell>
          <cell r="F311">
            <v>34932</v>
          </cell>
          <cell r="G311" t="str">
            <v>Đà Nẵng</v>
          </cell>
          <cell r="H311" t="str">
            <v>Nữ</v>
          </cell>
        </row>
        <row r="312">
          <cell r="B312">
            <v>2020716864</v>
          </cell>
          <cell r="C312" t="str">
            <v>Nguyễn Thị Kim</v>
          </cell>
          <cell r="D312" t="str">
            <v>Yến</v>
          </cell>
          <cell r="E312" t="str">
            <v>K20DLK</v>
          </cell>
          <cell r="F312">
            <v>35305</v>
          </cell>
          <cell r="G312" t="str">
            <v>Đà Nẵng</v>
          </cell>
          <cell r="H312" t="str">
            <v>Nữ</v>
          </cell>
        </row>
        <row r="313">
          <cell r="B313">
            <v>2020717994</v>
          </cell>
          <cell r="C313" t="str">
            <v>Nguyễn Thị Hải</v>
          </cell>
          <cell r="D313" t="str">
            <v>Yến</v>
          </cell>
          <cell r="E313" t="str">
            <v>K20DLK</v>
          </cell>
          <cell r="F313">
            <v>35210</v>
          </cell>
          <cell r="G313" t="str">
            <v>Nghệ An</v>
          </cell>
          <cell r="H313" t="str">
            <v>Nữ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CN"/>
      <sheetName val="TN01_10_IN"/>
      <sheetName val="TN01_04"/>
      <sheetName val="TN02"/>
      <sheetName val="TN3"/>
      <sheetName val="TN4"/>
      <sheetName val="Code Mamon"/>
      <sheetName val="TN01_10"/>
      <sheetName val="Sheet"/>
    </sheetNames>
    <sheetDataSet>
      <sheetData sheetId="0">
        <row r="3">
          <cell r="B3">
            <v>2020724088</v>
          </cell>
          <cell r="C3" t="str">
            <v>Nguyễn Thị Tâm</v>
          </cell>
          <cell r="D3" t="str">
            <v>An</v>
          </cell>
          <cell r="E3" t="str">
            <v>K20DLL</v>
          </cell>
          <cell r="F3">
            <v>35065</v>
          </cell>
          <cell r="G3" t="str">
            <v>Quảng Nam</v>
          </cell>
          <cell r="H3" t="str">
            <v>Nữ</v>
          </cell>
        </row>
        <row r="4">
          <cell r="B4">
            <v>2020726354</v>
          </cell>
          <cell r="C4" t="str">
            <v>Nguyễn Thị Minh</v>
          </cell>
          <cell r="D4" t="str">
            <v>Anh</v>
          </cell>
          <cell r="E4" t="str">
            <v>K20DLL</v>
          </cell>
          <cell r="F4">
            <v>35264</v>
          </cell>
          <cell r="G4" t="str">
            <v>Đà Nẵng</v>
          </cell>
          <cell r="H4" t="str">
            <v>Nữ</v>
          </cell>
        </row>
        <row r="5">
          <cell r="B5">
            <v>2021724810</v>
          </cell>
          <cell r="C5" t="str">
            <v>Trần Đình Nam</v>
          </cell>
          <cell r="D5" t="str">
            <v>Anh</v>
          </cell>
          <cell r="E5" t="str">
            <v>K20DLL</v>
          </cell>
          <cell r="F5">
            <v>35167</v>
          </cell>
          <cell r="G5" t="str">
            <v>Đà Nẵng</v>
          </cell>
          <cell r="H5" t="str">
            <v>Nam</v>
          </cell>
        </row>
        <row r="6">
          <cell r="B6">
            <v>2020726303</v>
          </cell>
          <cell r="C6" t="str">
            <v>Trần Thị Ngọc</v>
          </cell>
          <cell r="D6" t="str">
            <v>Ánh</v>
          </cell>
          <cell r="E6" t="str">
            <v>K20DLL</v>
          </cell>
          <cell r="F6">
            <v>35343</v>
          </cell>
          <cell r="G6" t="str">
            <v>Quảng Nam</v>
          </cell>
          <cell r="H6" t="str">
            <v>Nữ</v>
          </cell>
        </row>
        <row r="7">
          <cell r="B7">
            <v>2021714691</v>
          </cell>
          <cell r="C7" t="str">
            <v>Hoàng Quốc</v>
          </cell>
          <cell r="D7" t="str">
            <v>Bá</v>
          </cell>
          <cell r="E7" t="str">
            <v>K20DLL</v>
          </cell>
          <cell r="F7">
            <v>35352</v>
          </cell>
          <cell r="G7" t="str">
            <v>Quảng Nam</v>
          </cell>
          <cell r="H7" t="str">
            <v>Nam</v>
          </cell>
        </row>
        <row r="8">
          <cell r="B8">
            <v>2021723442</v>
          </cell>
          <cell r="C8" t="str">
            <v>Nguyễn Vĩnh</v>
          </cell>
          <cell r="D8" t="str">
            <v>Cà</v>
          </cell>
          <cell r="E8" t="str">
            <v>K20DLL</v>
          </cell>
          <cell r="F8">
            <v>35091</v>
          </cell>
          <cell r="G8" t="str">
            <v>Đà Nẵng</v>
          </cell>
          <cell r="H8" t="str">
            <v>Nam</v>
          </cell>
        </row>
        <row r="9">
          <cell r="B9">
            <v>2021725100</v>
          </cell>
          <cell r="C9" t="str">
            <v>Nguyễn Duy</v>
          </cell>
          <cell r="D9" t="str">
            <v>Châu</v>
          </cell>
          <cell r="E9" t="str">
            <v>K20DLL</v>
          </cell>
          <cell r="F9">
            <v>35217</v>
          </cell>
          <cell r="G9" t="str">
            <v>Đà Nẵng</v>
          </cell>
          <cell r="H9" t="str">
            <v>Nam</v>
          </cell>
        </row>
        <row r="10">
          <cell r="B10">
            <v>2026712648</v>
          </cell>
          <cell r="C10" t="str">
            <v>Nguyễn Thị Trân</v>
          </cell>
          <cell r="D10" t="str">
            <v>Châu</v>
          </cell>
          <cell r="E10" t="str">
            <v>K20DLL</v>
          </cell>
          <cell r="F10">
            <v>34093</v>
          </cell>
          <cell r="G10" t="str">
            <v>Đà Nẵng</v>
          </cell>
          <cell r="H10" t="str">
            <v>Nữ</v>
          </cell>
        </row>
        <row r="11">
          <cell r="B11">
            <v>2021724582</v>
          </cell>
          <cell r="C11" t="str">
            <v>Nguyễn Văn</v>
          </cell>
          <cell r="D11" t="str">
            <v>Chuẩn</v>
          </cell>
          <cell r="E11" t="str">
            <v>K20DLL</v>
          </cell>
          <cell r="F11">
            <v>35080</v>
          </cell>
          <cell r="G11" t="str">
            <v>Đà Nẵng</v>
          </cell>
          <cell r="H11" t="str">
            <v>Nam</v>
          </cell>
        </row>
        <row r="12">
          <cell r="B12">
            <v>2021724473</v>
          </cell>
          <cell r="C12" t="str">
            <v>Nguyễn Văn</v>
          </cell>
          <cell r="D12" t="str">
            <v>Đạt</v>
          </cell>
          <cell r="E12" t="str">
            <v>K20DLL</v>
          </cell>
          <cell r="F12">
            <v>35166</v>
          </cell>
          <cell r="G12" t="str">
            <v>Đà Nẵng</v>
          </cell>
          <cell r="H12" t="str">
            <v>Nam</v>
          </cell>
        </row>
        <row r="13">
          <cell r="B13">
            <v>2021348197</v>
          </cell>
          <cell r="C13" t="str">
            <v>Mai Thế</v>
          </cell>
          <cell r="D13" t="str">
            <v>Duy</v>
          </cell>
          <cell r="E13" t="str">
            <v>K20DLL</v>
          </cell>
          <cell r="F13">
            <v>34780</v>
          </cell>
          <cell r="G13" t="str">
            <v>Thanh Hóa</v>
          </cell>
          <cell r="H13" t="str">
            <v>Nam</v>
          </cell>
        </row>
        <row r="14">
          <cell r="B14">
            <v>2021724881</v>
          </cell>
          <cell r="C14" t="str">
            <v>Phan Khương</v>
          </cell>
          <cell r="D14" t="str">
            <v>Duy</v>
          </cell>
          <cell r="E14" t="str">
            <v>K20DLL</v>
          </cell>
          <cell r="F14">
            <v>35074</v>
          </cell>
          <cell r="G14" t="str">
            <v>Đà Nẵng</v>
          </cell>
          <cell r="H14" t="str">
            <v>Nam</v>
          </cell>
        </row>
        <row r="15">
          <cell r="B15">
            <v>2020723424</v>
          </cell>
          <cell r="C15" t="str">
            <v>Lương Trần Mộng Hồng</v>
          </cell>
          <cell r="D15" t="str">
            <v>Duyên</v>
          </cell>
          <cell r="E15" t="str">
            <v>K20DLL</v>
          </cell>
          <cell r="F15">
            <v>35141</v>
          </cell>
          <cell r="G15" t="str">
            <v>Bình Định</v>
          </cell>
          <cell r="H15" t="str">
            <v>Nữ</v>
          </cell>
        </row>
        <row r="16">
          <cell r="B16">
            <v>2020714103</v>
          </cell>
          <cell r="C16" t="str">
            <v>Trần Thị Hương</v>
          </cell>
          <cell r="D16" t="str">
            <v>Giang</v>
          </cell>
          <cell r="E16" t="str">
            <v>K20DLL</v>
          </cell>
          <cell r="F16">
            <v>35288</v>
          </cell>
          <cell r="G16" t="str">
            <v>Quảng Trị</v>
          </cell>
          <cell r="H16" t="str">
            <v>Nữ</v>
          </cell>
        </row>
        <row r="17">
          <cell r="B17">
            <v>1920728010</v>
          </cell>
          <cell r="C17" t="str">
            <v>Nguyễn Thị</v>
          </cell>
          <cell r="D17" t="str">
            <v>Hà</v>
          </cell>
          <cell r="E17" t="str">
            <v>K20DLL</v>
          </cell>
          <cell r="F17">
            <v>34880</v>
          </cell>
          <cell r="G17" t="str">
            <v>Quảng Bình</v>
          </cell>
          <cell r="H17" t="str">
            <v>Nữ</v>
          </cell>
        </row>
        <row r="18">
          <cell r="B18">
            <v>2020724661</v>
          </cell>
          <cell r="C18" t="str">
            <v>Ngô Lê Gia</v>
          </cell>
          <cell r="D18" t="str">
            <v>Hân</v>
          </cell>
          <cell r="E18" t="str">
            <v>K20DLL</v>
          </cell>
          <cell r="F18">
            <v>35255</v>
          </cell>
          <cell r="G18" t="str">
            <v>Quảng Nam</v>
          </cell>
          <cell r="H18" t="str">
            <v>Nữ</v>
          </cell>
        </row>
        <row r="19">
          <cell r="B19">
            <v>2020726367</v>
          </cell>
          <cell r="C19" t="str">
            <v>Huỳnh Thị Gia</v>
          </cell>
          <cell r="D19" t="str">
            <v>Hân</v>
          </cell>
          <cell r="E19" t="str">
            <v>K20DLL</v>
          </cell>
          <cell r="F19">
            <v>35139</v>
          </cell>
          <cell r="G19" t="str">
            <v>Quảng Nam</v>
          </cell>
          <cell r="H19" t="str">
            <v>Nữ</v>
          </cell>
        </row>
        <row r="20">
          <cell r="B20">
            <v>2020713059</v>
          </cell>
          <cell r="C20" t="str">
            <v>Phan Thị Nguyệt</v>
          </cell>
          <cell r="D20" t="str">
            <v>Hằng</v>
          </cell>
          <cell r="E20" t="str">
            <v>K20DLL</v>
          </cell>
          <cell r="F20">
            <v>35247</v>
          </cell>
          <cell r="G20" t="str">
            <v>Đà Nẵng</v>
          </cell>
          <cell r="H20" t="str">
            <v>Nữ</v>
          </cell>
        </row>
        <row r="21">
          <cell r="B21">
            <v>2020712939</v>
          </cell>
          <cell r="C21" t="str">
            <v>Huỳnh Thị Thanh</v>
          </cell>
          <cell r="D21" t="str">
            <v>Hiền</v>
          </cell>
          <cell r="E21" t="str">
            <v>K20DLL</v>
          </cell>
          <cell r="F21">
            <v>35092</v>
          </cell>
          <cell r="G21" t="str">
            <v>Quảng Nam</v>
          </cell>
          <cell r="H21" t="str">
            <v>Nữ</v>
          </cell>
        </row>
        <row r="22">
          <cell r="B22">
            <v>2020723900</v>
          </cell>
          <cell r="C22" t="str">
            <v>Lê Thị Mỹ</v>
          </cell>
          <cell r="D22" t="str">
            <v>Hiền</v>
          </cell>
          <cell r="E22" t="str">
            <v>K20DLL</v>
          </cell>
          <cell r="F22">
            <v>35334</v>
          </cell>
          <cell r="G22" t="str">
            <v>Đà Nẵng</v>
          </cell>
          <cell r="H22" t="str">
            <v>Nữ</v>
          </cell>
        </row>
        <row r="23">
          <cell r="B23">
            <v>2020723755</v>
          </cell>
          <cell r="C23" t="str">
            <v>Trần Vũ Hoàng</v>
          </cell>
          <cell r="D23" t="str">
            <v>Hiếu</v>
          </cell>
          <cell r="E23" t="str">
            <v>K20DLL</v>
          </cell>
          <cell r="F23">
            <v>35013</v>
          </cell>
          <cell r="G23" t="str">
            <v>Đà Nẵng</v>
          </cell>
          <cell r="H23" t="str">
            <v>Nữ</v>
          </cell>
        </row>
        <row r="24">
          <cell r="B24">
            <v>2020725038</v>
          </cell>
          <cell r="C24" t="str">
            <v>Võ Thị Thu</v>
          </cell>
          <cell r="D24" t="str">
            <v>Hồng</v>
          </cell>
          <cell r="E24" t="str">
            <v>K20DLL</v>
          </cell>
          <cell r="F24">
            <v>35074</v>
          </cell>
          <cell r="G24" t="str">
            <v>Đà Nẵng</v>
          </cell>
          <cell r="H24" t="str">
            <v>Nữ</v>
          </cell>
        </row>
        <row r="25">
          <cell r="B25">
            <v>2020724657</v>
          </cell>
          <cell r="C25" t="str">
            <v>Nguyễn Bội Trường</v>
          </cell>
          <cell r="D25" t="str">
            <v>Huy</v>
          </cell>
          <cell r="E25" t="str">
            <v>K20DLL</v>
          </cell>
          <cell r="F25">
            <v>35323</v>
          </cell>
          <cell r="G25" t="str">
            <v>Quảng Nam</v>
          </cell>
          <cell r="H25" t="str">
            <v>Nam</v>
          </cell>
        </row>
        <row r="26">
          <cell r="B26">
            <v>2020720501</v>
          </cell>
          <cell r="C26" t="str">
            <v>Trần Thị Như</v>
          </cell>
          <cell r="D26" t="str">
            <v>Huyền</v>
          </cell>
          <cell r="E26" t="str">
            <v>K20DLL</v>
          </cell>
          <cell r="F26">
            <v>35141</v>
          </cell>
          <cell r="G26" t="str">
            <v>Đà Nẵng</v>
          </cell>
          <cell r="H26" t="str">
            <v>Nữ</v>
          </cell>
        </row>
        <row r="27">
          <cell r="B27">
            <v>2020725023</v>
          </cell>
          <cell r="C27" t="str">
            <v>Lại Ngọc Hương</v>
          </cell>
          <cell r="D27" t="str">
            <v>Huyền</v>
          </cell>
          <cell r="E27" t="str">
            <v>K20DLL</v>
          </cell>
          <cell r="F27">
            <v>35224</v>
          </cell>
          <cell r="G27" t="str">
            <v>Đà Nẵng</v>
          </cell>
          <cell r="H27" t="str">
            <v>Nữ</v>
          </cell>
        </row>
        <row r="28">
          <cell r="B28">
            <v>2026242659</v>
          </cell>
          <cell r="C28" t="str">
            <v>Phan Thị Thu</v>
          </cell>
          <cell r="D28" t="str">
            <v>Huyền</v>
          </cell>
          <cell r="E28" t="str">
            <v>K20DLL</v>
          </cell>
          <cell r="F28">
            <v>33883</v>
          </cell>
          <cell r="G28" t="str">
            <v>DakLak</v>
          </cell>
          <cell r="H28" t="str">
            <v>Nữ</v>
          </cell>
        </row>
        <row r="29">
          <cell r="B29">
            <v>2020724186</v>
          </cell>
          <cell r="C29" t="str">
            <v>Đỗ Hoàng</v>
          </cell>
          <cell r="D29" t="str">
            <v>Khanh</v>
          </cell>
          <cell r="E29" t="str">
            <v>K20DLL</v>
          </cell>
          <cell r="F29">
            <v>35089</v>
          </cell>
          <cell r="G29" t="str">
            <v>Quảng Nam</v>
          </cell>
          <cell r="H29" t="str">
            <v>Nữ</v>
          </cell>
        </row>
        <row r="30">
          <cell r="B30">
            <v>2021724783</v>
          </cell>
          <cell r="C30" t="str">
            <v>Trần Võ Phúc</v>
          </cell>
          <cell r="D30" t="str">
            <v>Lợi</v>
          </cell>
          <cell r="E30" t="str">
            <v>K20DLL</v>
          </cell>
          <cell r="F30">
            <v>35330</v>
          </cell>
          <cell r="G30" t="str">
            <v>Đà Nẵng</v>
          </cell>
          <cell r="H30" t="str">
            <v>Nam</v>
          </cell>
        </row>
        <row r="31">
          <cell r="B31">
            <v>2021725618</v>
          </cell>
          <cell r="C31" t="str">
            <v>Trần Viết</v>
          </cell>
          <cell r="D31" t="str">
            <v>Lợi</v>
          </cell>
          <cell r="E31" t="str">
            <v>K20DLL</v>
          </cell>
          <cell r="F31">
            <v>35400</v>
          </cell>
          <cell r="G31" t="str">
            <v>Đà Nẵng</v>
          </cell>
          <cell r="H31" t="str">
            <v>Nam</v>
          </cell>
        </row>
        <row r="32">
          <cell r="B32">
            <v>2021514440</v>
          </cell>
          <cell r="C32" t="str">
            <v>Dương Văn</v>
          </cell>
          <cell r="D32" t="str">
            <v>Long</v>
          </cell>
          <cell r="E32" t="str">
            <v>K20DLL</v>
          </cell>
          <cell r="F32">
            <v>35147</v>
          </cell>
          <cell r="G32" t="str">
            <v>Quảng Nam</v>
          </cell>
          <cell r="H32" t="str">
            <v>Nam</v>
          </cell>
        </row>
        <row r="33">
          <cell r="B33">
            <v>2020345370</v>
          </cell>
          <cell r="C33" t="str">
            <v>Phan Lê Thị Thúy</v>
          </cell>
          <cell r="D33" t="str">
            <v>Ly</v>
          </cell>
          <cell r="E33" t="str">
            <v>K20DLL</v>
          </cell>
          <cell r="F33">
            <v>33959</v>
          </cell>
          <cell r="G33" t="str">
            <v>Đà Nẵng</v>
          </cell>
          <cell r="H33" t="str">
            <v>Nữ</v>
          </cell>
        </row>
        <row r="34">
          <cell r="B34">
            <v>2020725905</v>
          </cell>
          <cell r="C34" t="str">
            <v>Nguyễn Thị</v>
          </cell>
          <cell r="D34" t="str">
            <v>Mai</v>
          </cell>
          <cell r="E34" t="str">
            <v>K20DLL</v>
          </cell>
          <cell r="F34">
            <v>35371</v>
          </cell>
          <cell r="G34" t="str">
            <v>Quảng Nam</v>
          </cell>
          <cell r="H34" t="str">
            <v>Nữ</v>
          </cell>
        </row>
        <row r="35">
          <cell r="B35">
            <v>1921715896</v>
          </cell>
          <cell r="C35" t="str">
            <v>Đổ Quang</v>
          </cell>
          <cell r="D35" t="str">
            <v>Mỹ</v>
          </cell>
          <cell r="E35" t="str">
            <v>K20DLL</v>
          </cell>
          <cell r="F35">
            <v>34804</v>
          </cell>
          <cell r="G35" t="str">
            <v>Quảng Nam</v>
          </cell>
          <cell r="H35" t="str">
            <v>Nam</v>
          </cell>
        </row>
        <row r="36">
          <cell r="B36">
            <v>2020726905</v>
          </cell>
          <cell r="C36" t="str">
            <v>Nguyễn Thị Bích</v>
          </cell>
          <cell r="D36" t="str">
            <v>Ngân</v>
          </cell>
          <cell r="E36" t="str">
            <v>K20DLL</v>
          </cell>
          <cell r="F36">
            <v>35287</v>
          </cell>
          <cell r="G36" t="str">
            <v>DakLak</v>
          </cell>
          <cell r="H36" t="str">
            <v>Nữ</v>
          </cell>
        </row>
        <row r="37">
          <cell r="B37">
            <v>2020726911</v>
          </cell>
          <cell r="C37" t="str">
            <v>Tôn Nữ Ánh</v>
          </cell>
          <cell r="D37" t="str">
            <v>Ngân</v>
          </cell>
          <cell r="E37" t="str">
            <v>K20DLL</v>
          </cell>
          <cell r="F37">
            <v>35360</v>
          </cell>
          <cell r="G37" t="str">
            <v>Quảng Bình</v>
          </cell>
          <cell r="H37" t="str">
            <v>Nữ</v>
          </cell>
        </row>
        <row r="38">
          <cell r="B38">
            <v>2021726712</v>
          </cell>
          <cell r="C38" t="str">
            <v>Phan Lê Duy</v>
          </cell>
          <cell r="D38" t="str">
            <v>Nghĩa</v>
          </cell>
          <cell r="E38" t="str">
            <v>K20DLL</v>
          </cell>
          <cell r="F38">
            <v>34258</v>
          </cell>
          <cell r="G38" t="str">
            <v>Đà Nẵng</v>
          </cell>
          <cell r="H38" t="str">
            <v>Nam</v>
          </cell>
        </row>
        <row r="39">
          <cell r="B39">
            <v>2020727136</v>
          </cell>
          <cell r="C39" t="str">
            <v>Phan Thị</v>
          </cell>
          <cell r="D39" t="str">
            <v>Ngọc</v>
          </cell>
          <cell r="E39" t="str">
            <v>K20DLL</v>
          </cell>
          <cell r="F39">
            <v>35180</v>
          </cell>
          <cell r="G39" t="str">
            <v>Nghệ An</v>
          </cell>
          <cell r="H39" t="str">
            <v>Nữ</v>
          </cell>
        </row>
        <row r="40">
          <cell r="B40">
            <v>2021128067</v>
          </cell>
          <cell r="C40" t="str">
            <v>Trần Phú</v>
          </cell>
          <cell r="D40" t="str">
            <v>Nguyên</v>
          </cell>
          <cell r="E40" t="str">
            <v>K20DLL</v>
          </cell>
          <cell r="F40">
            <v>35335</v>
          </cell>
          <cell r="G40" t="str">
            <v>Đà Nẵng</v>
          </cell>
          <cell r="H40" t="str">
            <v>Nam</v>
          </cell>
        </row>
        <row r="41">
          <cell r="B41">
            <v>2020724561</v>
          </cell>
          <cell r="C41" t="str">
            <v>Huỳnh Thị Kim</v>
          </cell>
          <cell r="D41" t="str">
            <v>Nguyệt</v>
          </cell>
          <cell r="E41" t="str">
            <v>K20DLL</v>
          </cell>
          <cell r="F41">
            <v>35213</v>
          </cell>
          <cell r="G41" t="str">
            <v>Đà Nẵng</v>
          </cell>
          <cell r="H41" t="str">
            <v>Nữ</v>
          </cell>
        </row>
        <row r="42">
          <cell r="B42">
            <v>2021726329</v>
          </cell>
          <cell r="C42" t="str">
            <v>Võ Thị Thanh</v>
          </cell>
          <cell r="D42" t="str">
            <v>Nhã</v>
          </cell>
          <cell r="E42" t="str">
            <v>K20DLL</v>
          </cell>
          <cell r="F42">
            <v>35097</v>
          </cell>
          <cell r="G42" t="str">
            <v>Quảng Nam</v>
          </cell>
          <cell r="H42" t="str">
            <v>Nữ</v>
          </cell>
        </row>
        <row r="43">
          <cell r="B43">
            <v>2020717517</v>
          </cell>
          <cell r="C43" t="str">
            <v>Phan Lê Hoàng</v>
          </cell>
          <cell r="D43" t="str">
            <v>Nhật</v>
          </cell>
          <cell r="E43" t="str">
            <v>K20DLL</v>
          </cell>
          <cell r="F43">
            <v>35275</v>
          </cell>
          <cell r="G43" t="str">
            <v>Quảng Nam</v>
          </cell>
          <cell r="H43" t="str">
            <v>Nữ</v>
          </cell>
        </row>
        <row r="44">
          <cell r="B44">
            <v>2020324280</v>
          </cell>
          <cell r="C44" t="str">
            <v>Phạm Yến</v>
          </cell>
          <cell r="D44" t="str">
            <v>Nhi</v>
          </cell>
          <cell r="E44" t="str">
            <v>K20DLL</v>
          </cell>
          <cell r="F44">
            <v>35310</v>
          </cell>
          <cell r="G44" t="str">
            <v>Đà Nẵng</v>
          </cell>
          <cell r="H44" t="str">
            <v>Nữ</v>
          </cell>
        </row>
        <row r="45">
          <cell r="B45">
            <v>2021724552</v>
          </cell>
          <cell r="C45" t="str">
            <v>Nguyễn </v>
          </cell>
          <cell r="D45" t="str">
            <v>Phán</v>
          </cell>
          <cell r="E45" t="str">
            <v>K20DLL</v>
          </cell>
          <cell r="F45">
            <v>35185</v>
          </cell>
          <cell r="G45" t="str">
            <v>Đà Nẵng</v>
          </cell>
          <cell r="H45" t="str">
            <v>Nam</v>
          </cell>
        </row>
        <row r="46">
          <cell r="B46">
            <v>2021728100</v>
          </cell>
          <cell r="C46" t="str">
            <v>Mai Tấn</v>
          </cell>
          <cell r="D46" t="str">
            <v>Phát</v>
          </cell>
          <cell r="E46" t="str">
            <v>K20DLL</v>
          </cell>
          <cell r="F46">
            <v>35316</v>
          </cell>
          <cell r="G46" t="str">
            <v>Đà Nẵng</v>
          </cell>
          <cell r="H46" t="str">
            <v>Nam</v>
          </cell>
        </row>
        <row r="47">
          <cell r="B47">
            <v>2021715004</v>
          </cell>
          <cell r="C47" t="str">
            <v>Trần Nhật</v>
          </cell>
          <cell r="D47" t="str">
            <v>Phi</v>
          </cell>
          <cell r="E47" t="str">
            <v>K20DLL</v>
          </cell>
          <cell r="F47">
            <v>35111</v>
          </cell>
          <cell r="G47" t="str">
            <v>Bình Định</v>
          </cell>
          <cell r="H47" t="str">
            <v>Nam</v>
          </cell>
        </row>
        <row r="48">
          <cell r="B48">
            <v>2021340925</v>
          </cell>
          <cell r="C48" t="str">
            <v>Tán Vĩnh</v>
          </cell>
          <cell r="D48" t="str">
            <v>Phúc</v>
          </cell>
          <cell r="E48" t="str">
            <v>K20DLL</v>
          </cell>
          <cell r="F48">
            <v>33729</v>
          </cell>
          <cell r="G48" t="str">
            <v>Đà Nẵng</v>
          </cell>
          <cell r="H48" t="str">
            <v>Nam</v>
          </cell>
        </row>
        <row r="49">
          <cell r="B49">
            <v>2020724534</v>
          </cell>
          <cell r="C49" t="str">
            <v>Nguyễn Vũ Trường</v>
          </cell>
          <cell r="D49" t="str">
            <v>Phụng</v>
          </cell>
          <cell r="E49" t="str">
            <v>K20DLL</v>
          </cell>
          <cell r="F49">
            <v>35425</v>
          </cell>
          <cell r="G49" t="str">
            <v>Đà Nẵng</v>
          </cell>
          <cell r="H49" t="str">
            <v>Nữ</v>
          </cell>
        </row>
        <row r="50">
          <cell r="B50">
            <v>2021726743</v>
          </cell>
          <cell r="C50" t="str">
            <v>Phan Thanh</v>
          </cell>
          <cell r="D50" t="str">
            <v>Quang</v>
          </cell>
          <cell r="E50" t="str">
            <v>K20DLL</v>
          </cell>
          <cell r="F50">
            <v>34804</v>
          </cell>
          <cell r="G50" t="str">
            <v>Đà Nẵng</v>
          </cell>
          <cell r="H50" t="str">
            <v>Nam</v>
          </cell>
        </row>
        <row r="51">
          <cell r="B51">
            <v>2020726311</v>
          </cell>
          <cell r="C51" t="str">
            <v>Phan Đỗ</v>
          </cell>
          <cell r="D51" t="str">
            <v>Quyên</v>
          </cell>
          <cell r="E51" t="str">
            <v>K20DLL</v>
          </cell>
          <cell r="F51">
            <v>35089</v>
          </cell>
          <cell r="G51" t="str">
            <v>Quảng Nam</v>
          </cell>
          <cell r="H51" t="str">
            <v>Nữ</v>
          </cell>
        </row>
        <row r="52">
          <cell r="B52">
            <v>2020345423</v>
          </cell>
          <cell r="C52" t="str">
            <v>Huỳnh Thị Như</v>
          </cell>
          <cell r="D52" t="str">
            <v>Quỳnh</v>
          </cell>
          <cell r="E52" t="str">
            <v>K20DLL</v>
          </cell>
          <cell r="F52">
            <v>34959</v>
          </cell>
          <cell r="G52" t="str">
            <v>Đà Nẵng</v>
          </cell>
          <cell r="H52" t="str">
            <v>Nữ</v>
          </cell>
        </row>
        <row r="53">
          <cell r="B53">
            <v>1921126463</v>
          </cell>
          <cell r="C53" t="str">
            <v>Phan Văn</v>
          </cell>
          <cell r="D53" t="str">
            <v>Rôn</v>
          </cell>
          <cell r="E53" t="str">
            <v>K20DLL</v>
          </cell>
          <cell r="F53">
            <v>35022</v>
          </cell>
          <cell r="G53" t="str">
            <v>Quảng Nam</v>
          </cell>
          <cell r="H53" t="str">
            <v>Nam</v>
          </cell>
        </row>
        <row r="54">
          <cell r="B54">
            <v>2021717729</v>
          </cell>
          <cell r="C54" t="str">
            <v>Lê Tấn</v>
          </cell>
          <cell r="D54" t="str">
            <v>Sơn</v>
          </cell>
          <cell r="E54" t="str">
            <v>K20DLL</v>
          </cell>
          <cell r="F54">
            <v>35137</v>
          </cell>
          <cell r="G54" t="str">
            <v>Đà Nẵng</v>
          </cell>
          <cell r="H54" t="str">
            <v>Nam</v>
          </cell>
        </row>
        <row r="55">
          <cell r="B55">
            <v>2021123909</v>
          </cell>
          <cell r="C55" t="str">
            <v>Đặng Tấn</v>
          </cell>
          <cell r="D55" t="str">
            <v>Tài</v>
          </cell>
          <cell r="E55" t="str">
            <v>K20DLL</v>
          </cell>
          <cell r="F55">
            <v>35309</v>
          </cell>
          <cell r="G55" t="str">
            <v>Đà Nẵng</v>
          </cell>
          <cell r="H55" t="str">
            <v>Nam</v>
          </cell>
        </row>
        <row r="56">
          <cell r="B56">
            <v>2021725079</v>
          </cell>
          <cell r="C56" t="str">
            <v>Trần Công</v>
          </cell>
          <cell r="D56" t="str">
            <v>Tài</v>
          </cell>
          <cell r="E56" t="str">
            <v>K20DLL</v>
          </cell>
          <cell r="F56">
            <v>35428</v>
          </cell>
          <cell r="G56" t="str">
            <v>Đà Nẵng</v>
          </cell>
          <cell r="H56" t="str">
            <v>Nam</v>
          </cell>
        </row>
        <row r="57">
          <cell r="B57">
            <v>2021345356</v>
          </cell>
          <cell r="C57" t="str">
            <v>Phan Quang</v>
          </cell>
          <cell r="D57" t="str">
            <v>Thái</v>
          </cell>
          <cell r="E57" t="str">
            <v>K20DLL</v>
          </cell>
          <cell r="F57">
            <v>34968</v>
          </cell>
          <cell r="G57" t="str">
            <v>Đà Nẵng</v>
          </cell>
          <cell r="H57" t="str">
            <v>Nam</v>
          </cell>
        </row>
        <row r="58">
          <cell r="B58">
            <v>2021723619</v>
          </cell>
          <cell r="C58" t="str">
            <v>Chế Văn</v>
          </cell>
          <cell r="D58" t="str">
            <v>Thái</v>
          </cell>
          <cell r="E58" t="str">
            <v>K20DLL</v>
          </cell>
          <cell r="F58">
            <v>35111</v>
          </cell>
          <cell r="G58" t="str">
            <v>Đà Nẵng</v>
          </cell>
          <cell r="H58" t="str">
            <v>Nam</v>
          </cell>
        </row>
        <row r="59">
          <cell r="B59">
            <v>2021345418</v>
          </cell>
          <cell r="C59" t="str">
            <v>Phùng Tấn</v>
          </cell>
          <cell r="D59" t="str">
            <v>Thắng</v>
          </cell>
          <cell r="E59" t="str">
            <v>K20DLL</v>
          </cell>
          <cell r="F59">
            <v>35361</v>
          </cell>
          <cell r="G59" t="str">
            <v>Quảng Nam</v>
          </cell>
          <cell r="H59" t="str">
            <v>Nam</v>
          </cell>
        </row>
        <row r="60">
          <cell r="B60">
            <v>2021724439</v>
          </cell>
          <cell r="C60" t="str">
            <v>Lê Phan Hoài</v>
          </cell>
          <cell r="D60" t="str">
            <v>Thắng</v>
          </cell>
          <cell r="E60" t="str">
            <v>K20DLL</v>
          </cell>
          <cell r="F60">
            <v>35401</v>
          </cell>
          <cell r="G60" t="str">
            <v>Hồ Chí Minh</v>
          </cell>
          <cell r="H60" t="str">
            <v>Nam</v>
          </cell>
        </row>
        <row r="61">
          <cell r="B61">
            <v>2021726518</v>
          </cell>
          <cell r="C61" t="str">
            <v>Nguyễn Ngọc</v>
          </cell>
          <cell r="D61" t="str">
            <v>Thành</v>
          </cell>
          <cell r="E61" t="str">
            <v>K20DLL</v>
          </cell>
          <cell r="F61">
            <v>35073</v>
          </cell>
          <cell r="G61" t="str">
            <v>Đà Nẵng</v>
          </cell>
          <cell r="H61" t="str">
            <v>Nam</v>
          </cell>
        </row>
        <row r="62">
          <cell r="B62">
            <v>2020728346</v>
          </cell>
          <cell r="C62" t="str">
            <v>Nguyễn Thị Thanh</v>
          </cell>
          <cell r="D62" t="str">
            <v>Thảo</v>
          </cell>
          <cell r="E62" t="str">
            <v>K20DLL</v>
          </cell>
          <cell r="F62">
            <v>34634</v>
          </cell>
          <cell r="G62" t="str">
            <v>Đà Nẵng</v>
          </cell>
          <cell r="H62" t="str">
            <v>Nữ</v>
          </cell>
        </row>
        <row r="63">
          <cell r="B63">
            <v>2020726498</v>
          </cell>
          <cell r="C63" t="str">
            <v>Đào Thị</v>
          </cell>
          <cell r="D63" t="str">
            <v>Thê</v>
          </cell>
          <cell r="E63" t="str">
            <v>K20DLL</v>
          </cell>
          <cell r="F63">
            <v>34750</v>
          </cell>
          <cell r="G63" t="str">
            <v>Quảng Trị</v>
          </cell>
          <cell r="H63" t="str">
            <v>Nữ</v>
          </cell>
        </row>
        <row r="64">
          <cell r="B64">
            <v>2020214805</v>
          </cell>
          <cell r="C64" t="str">
            <v>Lê Yến</v>
          </cell>
          <cell r="D64" t="str">
            <v>Thi</v>
          </cell>
          <cell r="E64" t="str">
            <v>K20DLL</v>
          </cell>
          <cell r="F64">
            <v>35409</v>
          </cell>
          <cell r="G64" t="str">
            <v>Quảng Nam</v>
          </cell>
          <cell r="H64" t="str">
            <v>Nữ</v>
          </cell>
        </row>
        <row r="65">
          <cell r="B65">
            <v>2020345310</v>
          </cell>
          <cell r="C65" t="str">
            <v>Võ Nam</v>
          </cell>
          <cell r="D65" t="str">
            <v>Thi</v>
          </cell>
          <cell r="E65" t="str">
            <v>K20DLL</v>
          </cell>
          <cell r="F65">
            <v>35283</v>
          </cell>
          <cell r="G65" t="str">
            <v>Đà Nẵng</v>
          </cell>
          <cell r="H65" t="str">
            <v>Nữ</v>
          </cell>
        </row>
        <row r="66">
          <cell r="B66">
            <v>2021723854</v>
          </cell>
          <cell r="C66" t="str">
            <v>Hồ Ngọc</v>
          </cell>
          <cell r="D66" t="str">
            <v>Thiện</v>
          </cell>
          <cell r="E66" t="str">
            <v>K20DLL</v>
          </cell>
          <cell r="F66">
            <v>35281</v>
          </cell>
          <cell r="G66" t="str">
            <v>Đà Nẵng</v>
          </cell>
          <cell r="H66" t="str">
            <v>Nam</v>
          </cell>
        </row>
        <row r="67">
          <cell r="B67">
            <v>2020723551</v>
          </cell>
          <cell r="C67" t="str">
            <v>Nguyễn Thị Hoài</v>
          </cell>
          <cell r="D67" t="str">
            <v>Thơ</v>
          </cell>
          <cell r="E67" t="str">
            <v>K20DLL</v>
          </cell>
          <cell r="F67">
            <v>34480</v>
          </cell>
          <cell r="G67" t="str">
            <v>DakLak</v>
          </cell>
          <cell r="H67" t="str">
            <v>Nữ</v>
          </cell>
        </row>
        <row r="68">
          <cell r="B68">
            <v>2020317137</v>
          </cell>
          <cell r="C68" t="str">
            <v>Văn Thị Anh</v>
          </cell>
          <cell r="D68" t="str">
            <v>Thư</v>
          </cell>
          <cell r="E68" t="str">
            <v>K20DLL</v>
          </cell>
          <cell r="F68">
            <v>35089</v>
          </cell>
          <cell r="G68" t="str">
            <v>Quảng Nam</v>
          </cell>
          <cell r="H68" t="str">
            <v>Nữ</v>
          </cell>
        </row>
        <row r="69">
          <cell r="B69">
            <v>2020324751</v>
          </cell>
          <cell r="C69" t="str">
            <v>Lê Thị Anh</v>
          </cell>
          <cell r="D69" t="str">
            <v>Thư</v>
          </cell>
          <cell r="E69" t="str">
            <v>K20DLL</v>
          </cell>
          <cell r="F69">
            <v>35200</v>
          </cell>
          <cell r="G69" t="str">
            <v>Quảng Nam</v>
          </cell>
          <cell r="H69" t="str">
            <v>Nữ</v>
          </cell>
        </row>
        <row r="70">
          <cell r="B70">
            <v>2020724461</v>
          </cell>
          <cell r="C70" t="str">
            <v>Hoàng Thị Thủy</v>
          </cell>
          <cell r="D70" t="str">
            <v>Tiên</v>
          </cell>
          <cell r="E70" t="str">
            <v>K20DLL</v>
          </cell>
          <cell r="F70">
            <v>35394</v>
          </cell>
          <cell r="G70" t="str">
            <v>Quảng Trị</v>
          </cell>
          <cell r="H70" t="str">
            <v>Nữ</v>
          </cell>
        </row>
        <row r="71">
          <cell r="B71">
            <v>2020724506</v>
          </cell>
          <cell r="C71" t="str">
            <v>Đoàn Ngọc Cát</v>
          </cell>
          <cell r="D71" t="str">
            <v>Tiên</v>
          </cell>
          <cell r="E71" t="str">
            <v>K20DLL</v>
          </cell>
          <cell r="F71">
            <v>35254</v>
          </cell>
          <cell r="G71" t="str">
            <v>Đà Nẵng</v>
          </cell>
          <cell r="H71" t="str">
            <v>Nữ</v>
          </cell>
        </row>
        <row r="72">
          <cell r="B72">
            <v>2020718259</v>
          </cell>
          <cell r="C72" t="str">
            <v>Dương Thị Ngọc</v>
          </cell>
          <cell r="D72" t="str">
            <v>Tiền</v>
          </cell>
          <cell r="E72" t="str">
            <v>K20DLL</v>
          </cell>
          <cell r="F72">
            <v>35122</v>
          </cell>
          <cell r="G72" t="str">
            <v>Bình Định</v>
          </cell>
          <cell r="H72" t="str">
            <v>Nữ</v>
          </cell>
        </row>
        <row r="73">
          <cell r="B73">
            <v>1920722463</v>
          </cell>
          <cell r="C73" t="str">
            <v>Lê Bích</v>
          </cell>
          <cell r="D73" t="str">
            <v>Trâm</v>
          </cell>
          <cell r="E73" t="str">
            <v>K20DLL</v>
          </cell>
          <cell r="F73">
            <v>34914</v>
          </cell>
          <cell r="G73" t="str">
            <v>Đà Nẵng</v>
          </cell>
          <cell r="H73" t="str">
            <v>Nữ</v>
          </cell>
        </row>
        <row r="74">
          <cell r="B74">
            <v>2020726368</v>
          </cell>
          <cell r="C74" t="str">
            <v>Nguyễn Bảo</v>
          </cell>
          <cell r="D74" t="str">
            <v>Trâm</v>
          </cell>
          <cell r="E74" t="str">
            <v>K20DLL</v>
          </cell>
          <cell r="F74">
            <v>35297</v>
          </cell>
          <cell r="G74" t="str">
            <v>Quảng Nam</v>
          </cell>
          <cell r="H74" t="str">
            <v>Nữ</v>
          </cell>
        </row>
        <row r="75">
          <cell r="B75">
            <v>2020723825</v>
          </cell>
          <cell r="C75" t="str">
            <v>Hồ Thị Tuyết</v>
          </cell>
          <cell r="D75" t="str">
            <v>Trinh</v>
          </cell>
          <cell r="E75" t="str">
            <v>K20DLL</v>
          </cell>
          <cell r="F75">
            <v>34379</v>
          </cell>
          <cell r="G75" t="str">
            <v>Đà Nẵng</v>
          </cell>
          <cell r="H75" t="str">
            <v>Nữ</v>
          </cell>
        </row>
        <row r="76">
          <cell r="B76">
            <v>2020724664</v>
          </cell>
          <cell r="C76" t="str">
            <v>Lê Thị Tuyết</v>
          </cell>
          <cell r="D76" t="str">
            <v>Trinh</v>
          </cell>
          <cell r="E76" t="str">
            <v>K20DLL</v>
          </cell>
          <cell r="F76">
            <v>35198</v>
          </cell>
          <cell r="G76" t="str">
            <v>Quảng Nam</v>
          </cell>
          <cell r="H76" t="str">
            <v>Nữ</v>
          </cell>
        </row>
        <row r="77">
          <cell r="B77">
            <v>2020724991</v>
          </cell>
          <cell r="C77" t="str">
            <v>Võ Thị Việt</v>
          </cell>
          <cell r="D77" t="str">
            <v>Trinh</v>
          </cell>
          <cell r="E77" t="str">
            <v>K20DLL</v>
          </cell>
          <cell r="F77">
            <v>35021</v>
          </cell>
          <cell r="G77" t="str">
            <v>Hà Tĩnh</v>
          </cell>
          <cell r="H77" t="str">
            <v>Nữ</v>
          </cell>
        </row>
        <row r="78">
          <cell r="B78">
            <v>2020226000</v>
          </cell>
          <cell r="C78" t="str">
            <v>Nguyễn Thị Đông</v>
          </cell>
          <cell r="D78" t="str">
            <v>Trúc</v>
          </cell>
          <cell r="E78" t="str">
            <v>K20DLL</v>
          </cell>
          <cell r="F78">
            <v>35410</v>
          </cell>
          <cell r="G78" t="str">
            <v>Quảng Nam</v>
          </cell>
          <cell r="H78" t="str">
            <v>Nữ</v>
          </cell>
        </row>
        <row r="79">
          <cell r="B79">
            <v>2020726766</v>
          </cell>
          <cell r="C79" t="str">
            <v>Nguyễn Hoài Kỳ</v>
          </cell>
          <cell r="D79" t="str">
            <v>Tú</v>
          </cell>
          <cell r="E79" t="str">
            <v>K20DLL</v>
          </cell>
          <cell r="F79">
            <v>35394</v>
          </cell>
          <cell r="G79" t="str">
            <v>Bình Định</v>
          </cell>
          <cell r="H79" t="str">
            <v>Nữ</v>
          </cell>
        </row>
        <row r="80">
          <cell r="B80">
            <v>2021713925</v>
          </cell>
          <cell r="C80" t="str">
            <v>Võ Minh</v>
          </cell>
          <cell r="D80" t="str">
            <v>Tuấn</v>
          </cell>
          <cell r="E80" t="str">
            <v>K20DLL</v>
          </cell>
          <cell r="F80">
            <v>35105</v>
          </cell>
          <cell r="G80" t="str">
            <v>Đà Nẵng</v>
          </cell>
          <cell r="H80" t="str">
            <v>Nam</v>
          </cell>
        </row>
        <row r="81">
          <cell r="B81">
            <v>2021716473</v>
          </cell>
          <cell r="C81" t="str">
            <v>Nguyễn Thanh</v>
          </cell>
          <cell r="D81" t="str">
            <v>Tuấn</v>
          </cell>
          <cell r="E81" t="str">
            <v>K20DLL</v>
          </cell>
          <cell r="F81">
            <v>35376</v>
          </cell>
          <cell r="G81" t="str">
            <v>Quảng Nam</v>
          </cell>
          <cell r="H81" t="str">
            <v>Nam</v>
          </cell>
        </row>
        <row r="82">
          <cell r="B82">
            <v>2020726481</v>
          </cell>
          <cell r="C82" t="str">
            <v>Nguyễn Thị</v>
          </cell>
          <cell r="D82" t="str">
            <v>Vẽ</v>
          </cell>
          <cell r="E82" t="str">
            <v>K20DLL</v>
          </cell>
          <cell r="F82">
            <v>34724</v>
          </cell>
          <cell r="G82" t="str">
            <v>Quảng Trị</v>
          </cell>
          <cell r="H82" t="str">
            <v>Nữ</v>
          </cell>
        </row>
        <row r="83">
          <cell r="B83">
            <v>2021727515</v>
          </cell>
          <cell r="C83" t="str">
            <v>Đoàn Anh</v>
          </cell>
          <cell r="D83" t="str">
            <v>Việt</v>
          </cell>
          <cell r="E83" t="str">
            <v>K20DLL</v>
          </cell>
          <cell r="F83">
            <v>35393</v>
          </cell>
          <cell r="G83" t="str">
            <v>Đà Nẵng</v>
          </cell>
          <cell r="H83" t="str">
            <v>Nam</v>
          </cell>
        </row>
        <row r="84">
          <cell r="B84">
            <v>2020724484</v>
          </cell>
          <cell r="C84" t="str">
            <v>Nguyễn Ngọc Uyên</v>
          </cell>
          <cell r="D84" t="str">
            <v>Vy</v>
          </cell>
          <cell r="E84" t="str">
            <v>K20DLL</v>
          </cell>
          <cell r="F84">
            <v>35314</v>
          </cell>
          <cell r="G84" t="str">
            <v>Đà Nẵng</v>
          </cell>
          <cell r="H84" t="str">
            <v>Nữ</v>
          </cell>
        </row>
        <row r="85">
          <cell r="B85">
            <v>2020726053</v>
          </cell>
          <cell r="C85" t="str">
            <v>Nguyễn Thị Tường</v>
          </cell>
          <cell r="D85" t="str">
            <v>Vy</v>
          </cell>
          <cell r="E85" t="str">
            <v>K20DLL</v>
          </cell>
          <cell r="F85">
            <v>35392</v>
          </cell>
          <cell r="G85" t="str">
            <v>Đà Nẵng</v>
          </cell>
          <cell r="H85" t="str">
            <v>Nữ</v>
          </cell>
        </row>
        <row r="86">
          <cell r="B86">
            <v>2020726172</v>
          </cell>
          <cell r="C86" t="str">
            <v>Trương Thị Yến</v>
          </cell>
          <cell r="D86" t="str">
            <v>Vy</v>
          </cell>
          <cell r="E86" t="str">
            <v>K20DLL</v>
          </cell>
          <cell r="F86">
            <v>35194</v>
          </cell>
          <cell r="G86" t="str">
            <v>Quảng Nam</v>
          </cell>
          <cell r="H86" t="str">
            <v>Nữ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N03 (5-2016)"/>
      <sheetName val="TN01 (IN)"/>
      <sheetName val="TTCN"/>
      <sheetName val="Sheet"/>
      <sheetName val="TN01 (10)"/>
      <sheetName val="TN01 (04)"/>
      <sheetName val="TN02"/>
      <sheetName val="TN03"/>
      <sheetName val="TN04"/>
      <sheetName val="CODEMON"/>
    </sheetNames>
    <sheetDataSet>
      <sheetData sheetId="2">
        <row r="3">
          <cell r="B3">
            <v>1910717168</v>
          </cell>
          <cell r="C3" t="str">
            <v>Văn Nguyễn Thu</v>
          </cell>
          <cell r="D3" t="str">
            <v>An</v>
          </cell>
          <cell r="E3" t="str">
            <v>K19DCD</v>
          </cell>
          <cell r="F3">
            <v>34951</v>
          </cell>
          <cell r="G3" t="str">
            <v>Quảng Nam</v>
          </cell>
          <cell r="H3" t="str">
            <v>Nữ</v>
          </cell>
        </row>
        <row r="4">
          <cell r="B4">
            <v>1911717253</v>
          </cell>
          <cell r="C4" t="str">
            <v>Nguyễn Thị Hoài</v>
          </cell>
          <cell r="D4" t="str">
            <v>Ân</v>
          </cell>
          <cell r="E4" t="str">
            <v>K19DCD</v>
          </cell>
          <cell r="F4">
            <v>34812</v>
          </cell>
          <cell r="G4" t="str">
            <v>Quảng Nam</v>
          </cell>
          <cell r="H4" t="str">
            <v>Nữ</v>
          </cell>
        </row>
        <row r="5">
          <cell r="B5">
            <v>1810714597</v>
          </cell>
          <cell r="C5" t="str">
            <v>Nguyễn Phương</v>
          </cell>
          <cell r="D5" t="str">
            <v>Anh</v>
          </cell>
          <cell r="E5" t="str">
            <v>K19DCD</v>
          </cell>
          <cell r="F5">
            <v>34527</v>
          </cell>
          <cell r="G5" t="str">
            <v>Đà Nẵng</v>
          </cell>
          <cell r="H5" t="str">
            <v>Nữ</v>
          </cell>
        </row>
        <row r="6">
          <cell r="B6">
            <v>1910237756</v>
          </cell>
          <cell r="C6" t="str">
            <v>Lê Thị Hoàng</v>
          </cell>
          <cell r="D6" t="str">
            <v>Anh</v>
          </cell>
          <cell r="E6" t="str">
            <v>K19DCD</v>
          </cell>
          <cell r="F6">
            <v>34756</v>
          </cell>
          <cell r="G6" t="str">
            <v>Đà Nẵng</v>
          </cell>
          <cell r="H6" t="str">
            <v>Nữ</v>
          </cell>
        </row>
        <row r="7">
          <cell r="B7">
            <v>1811714604</v>
          </cell>
          <cell r="C7" t="str">
            <v>Nguyễn Trần Minh</v>
          </cell>
          <cell r="D7" t="str">
            <v>Anh</v>
          </cell>
          <cell r="E7" t="str">
            <v>K19DCD</v>
          </cell>
          <cell r="F7">
            <v>34091</v>
          </cell>
          <cell r="G7" t="str">
            <v>Đà Nẵng</v>
          </cell>
          <cell r="H7" t="str">
            <v>Nữ</v>
          </cell>
        </row>
        <row r="8">
          <cell r="B8">
            <v>1911711889</v>
          </cell>
          <cell r="C8" t="str">
            <v>Võ Đình</v>
          </cell>
          <cell r="D8" t="str">
            <v>Cảnh</v>
          </cell>
          <cell r="E8" t="str">
            <v>K19DCD</v>
          </cell>
          <cell r="F8">
            <v>34306</v>
          </cell>
          <cell r="G8" t="str">
            <v>Đà Nẵng</v>
          </cell>
          <cell r="H8" t="str">
            <v>Nam</v>
          </cell>
        </row>
        <row r="9">
          <cell r="B9">
            <v>1811116138</v>
          </cell>
          <cell r="C9" t="str">
            <v>Trần Văn Hoàng</v>
          </cell>
          <cell r="D9" t="str">
            <v>Châu</v>
          </cell>
          <cell r="E9" t="str">
            <v>K19DCD</v>
          </cell>
          <cell r="F9">
            <v>34638</v>
          </cell>
          <cell r="G9" t="str">
            <v>Đà Nẵng</v>
          </cell>
          <cell r="H9" t="str">
            <v>Nam</v>
          </cell>
        </row>
        <row r="10">
          <cell r="B10">
            <v>1910718604</v>
          </cell>
          <cell r="C10" t="str">
            <v>Võ Hoàng Bảo</v>
          </cell>
          <cell r="D10" t="str">
            <v>Đan</v>
          </cell>
          <cell r="E10" t="str">
            <v>K19DCD</v>
          </cell>
          <cell r="F10">
            <v>35035</v>
          </cell>
          <cell r="G10" t="str">
            <v>Quảng Nam</v>
          </cell>
          <cell r="H10" t="str">
            <v>Nữ</v>
          </cell>
        </row>
        <row r="11">
          <cell r="B11">
            <v>1910717297</v>
          </cell>
          <cell r="C11" t="str">
            <v>Đỗ Thị Lan</v>
          </cell>
          <cell r="D11" t="str">
            <v>Dung</v>
          </cell>
          <cell r="E11" t="str">
            <v>K19DCD</v>
          </cell>
          <cell r="F11">
            <v>34970</v>
          </cell>
          <cell r="G11" t="str">
            <v>Đà Nẵng</v>
          </cell>
          <cell r="H11" t="str">
            <v>Nữ</v>
          </cell>
        </row>
        <row r="12">
          <cell r="B12">
            <v>1910717212</v>
          </cell>
          <cell r="C12" t="str">
            <v>Trần Thị Mỹ</v>
          </cell>
          <cell r="D12" t="str">
            <v>Duyên</v>
          </cell>
          <cell r="E12" t="str">
            <v>K19DCD</v>
          </cell>
          <cell r="F12">
            <v>34928</v>
          </cell>
          <cell r="G12" t="str">
            <v>Đà Nẵng</v>
          </cell>
          <cell r="H12" t="str">
            <v>Nữ</v>
          </cell>
        </row>
        <row r="13">
          <cell r="B13">
            <v>1910717224</v>
          </cell>
          <cell r="C13" t="str">
            <v>Lê Thị Mỹ</v>
          </cell>
          <cell r="D13" t="str">
            <v>Duyên</v>
          </cell>
          <cell r="E13" t="str">
            <v>K19DCD</v>
          </cell>
          <cell r="F13">
            <v>34934</v>
          </cell>
          <cell r="G13" t="str">
            <v>Đà Nẵng</v>
          </cell>
          <cell r="H13" t="str">
            <v>Nữ</v>
          </cell>
        </row>
        <row r="14">
          <cell r="B14">
            <v>1910719768</v>
          </cell>
          <cell r="C14" t="str">
            <v>Phan Thị Kỳ</v>
          </cell>
          <cell r="D14" t="str">
            <v>Duyên</v>
          </cell>
          <cell r="E14" t="str">
            <v>K19DCD</v>
          </cell>
          <cell r="F14">
            <v>35053</v>
          </cell>
          <cell r="G14" t="str">
            <v>Quảng Nam</v>
          </cell>
          <cell r="H14" t="str">
            <v>Nữ</v>
          </cell>
        </row>
        <row r="15">
          <cell r="B15">
            <v>1910717210</v>
          </cell>
          <cell r="C15" t="str">
            <v>Nguyễn Thị Thu</v>
          </cell>
          <cell r="D15" t="str">
            <v>Hà</v>
          </cell>
          <cell r="E15" t="str">
            <v>K19DCD</v>
          </cell>
          <cell r="F15">
            <v>34640</v>
          </cell>
          <cell r="G15" t="str">
            <v>Đà Nẵng</v>
          </cell>
          <cell r="H15" t="str">
            <v>Nữ</v>
          </cell>
        </row>
        <row r="16">
          <cell r="B16">
            <v>1810216134</v>
          </cell>
          <cell r="C16" t="str">
            <v>Lê Việt</v>
          </cell>
          <cell r="D16" t="str">
            <v>Hà</v>
          </cell>
          <cell r="E16" t="str">
            <v>K19DCD</v>
          </cell>
          <cell r="F16">
            <v>34637</v>
          </cell>
          <cell r="G16" t="str">
            <v>Quảng Trị</v>
          </cell>
          <cell r="H16" t="str">
            <v>Nữ</v>
          </cell>
        </row>
        <row r="17">
          <cell r="B17">
            <v>1811224615</v>
          </cell>
          <cell r="C17" t="str">
            <v>Ngô Anh</v>
          </cell>
          <cell r="D17" t="str">
            <v>Hào</v>
          </cell>
          <cell r="E17" t="str">
            <v>K19DCD</v>
          </cell>
          <cell r="F17">
            <v>34159</v>
          </cell>
          <cell r="G17" t="str">
            <v>Đà Nẵng</v>
          </cell>
          <cell r="H17" t="str">
            <v>Nam</v>
          </cell>
        </row>
        <row r="18">
          <cell r="B18">
            <v>1910718691</v>
          </cell>
          <cell r="C18" t="str">
            <v>Phạm Thị Mỹ</v>
          </cell>
          <cell r="D18" t="str">
            <v>Hiền</v>
          </cell>
          <cell r="E18" t="str">
            <v>K19DCD</v>
          </cell>
          <cell r="F18">
            <v>35021</v>
          </cell>
          <cell r="G18" t="str">
            <v>Đà Nẵng</v>
          </cell>
          <cell r="H18" t="str">
            <v>Nữ</v>
          </cell>
        </row>
        <row r="19">
          <cell r="B19">
            <v>1911717217</v>
          </cell>
          <cell r="C19" t="str">
            <v>Tạ Quang</v>
          </cell>
          <cell r="D19" t="str">
            <v>Hiền</v>
          </cell>
          <cell r="E19" t="str">
            <v>K19DCD</v>
          </cell>
          <cell r="F19">
            <v>34681</v>
          </cell>
          <cell r="G19" t="str">
            <v>Đà Nẵng</v>
          </cell>
          <cell r="H19" t="str">
            <v>Nam</v>
          </cell>
        </row>
        <row r="20">
          <cell r="B20">
            <v>1910717218</v>
          </cell>
          <cell r="C20" t="str">
            <v>Nguyễn Thị Như</v>
          </cell>
          <cell r="D20" t="str">
            <v>Hoa</v>
          </cell>
          <cell r="E20" t="str">
            <v>K19DCD</v>
          </cell>
          <cell r="F20">
            <v>35035</v>
          </cell>
          <cell r="G20" t="str">
            <v>Đà Nẵng</v>
          </cell>
          <cell r="H20" t="str">
            <v>Nữ</v>
          </cell>
        </row>
        <row r="21">
          <cell r="B21">
            <v>1910717301</v>
          </cell>
          <cell r="C21" t="str">
            <v>Nguyễn Thị</v>
          </cell>
          <cell r="D21" t="str">
            <v>Hoa</v>
          </cell>
          <cell r="E21" t="str">
            <v>K19DCD</v>
          </cell>
          <cell r="F21">
            <v>34817</v>
          </cell>
          <cell r="G21" t="str">
            <v>Quảng Ngãi</v>
          </cell>
          <cell r="H21" t="str">
            <v>Nữ</v>
          </cell>
        </row>
        <row r="22">
          <cell r="B22">
            <v>1911717293</v>
          </cell>
          <cell r="C22" t="str">
            <v>Lê Nguyên</v>
          </cell>
          <cell r="D22" t="str">
            <v>Hoài</v>
          </cell>
          <cell r="E22" t="str">
            <v>K19DCD</v>
          </cell>
          <cell r="F22">
            <v>34521</v>
          </cell>
          <cell r="G22" t="str">
            <v>Đà Nẵng</v>
          </cell>
          <cell r="H22" t="str">
            <v>Nam</v>
          </cell>
        </row>
        <row r="23">
          <cell r="B23">
            <v>1911616879</v>
          </cell>
          <cell r="C23" t="str">
            <v>Lê Xuân</v>
          </cell>
          <cell r="D23" t="str">
            <v>Hoàng</v>
          </cell>
          <cell r="E23" t="str">
            <v>K19DCD</v>
          </cell>
          <cell r="F23">
            <v>34936</v>
          </cell>
          <cell r="G23" t="str">
            <v>Đà Nẵng</v>
          </cell>
          <cell r="H23" t="str">
            <v>Nam</v>
          </cell>
        </row>
        <row r="24">
          <cell r="B24">
            <v>1911717247</v>
          </cell>
          <cell r="C24" t="str">
            <v>Nguyễn Văn</v>
          </cell>
          <cell r="D24" t="str">
            <v>Huy</v>
          </cell>
          <cell r="E24" t="str">
            <v>K19DCD</v>
          </cell>
          <cell r="F24">
            <v>34002</v>
          </cell>
          <cell r="G24" t="str">
            <v>Đà Nẵng</v>
          </cell>
          <cell r="H24" t="str">
            <v>Nam</v>
          </cell>
        </row>
        <row r="25">
          <cell r="B25">
            <v>1910710857</v>
          </cell>
          <cell r="C25" t="str">
            <v>Trần Thị Phương</v>
          </cell>
          <cell r="D25" t="str">
            <v>Khanh</v>
          </cell>
          <cell r="E25" t="str">
            <v>K19DCD</v>
          </cell>
          <cell r="F25">
            <v>34719</v>
          </cell>
          <cell r="G25" t="str">
            <v>Đà Nẵng</v>
          </cell>
          <cell r="H25" t="str">
            <v>Nữ</v>
          </cell>
        </row>
        <row r="26">
          <cell r="B26">
            <v>1911627674</v>
          </cell>
          <cell r="C26" t="str">
            <v>Trần Quốc</v>
          </cell>
          <cell r="D26" t="str">
            <v>Khanh</v>
          </cell>
          <cell r="E26" t="str">
            <v>K19DCD</v>
          </cell>
          <cell r="F26">
            <v>34884</v>
          </cell>
          <cell r="G26" t="str">
            <v>Đà Nẵng</v>
          </cell>
          <cell r="H26" t="str">
            <v>Nam</v>
          </cell>
        </row>
        <row r="27">
          <cell r="B27">
            <v>1811415805</v>
          </cell>
          <cell r="C27" t="str">
            <v>Bùi Nguyên</v>
          </cell>
          <cell r="D27" t="str">
            <v>Khánh</v>
          </cell>
          <cell r="E27" t="str">
            <v>K19DCD</v>
          </cell>
          <cell r="F27">
            <v>34581</v>
          </cell>
          <cell r="G27" t="str">
            <v>Đà Nẵng</v>
          </cell>
          <cell r="H27" t="str">
            <v>Nam</v>
          </cell>
        </row>
        <row r="28">
          <cell r="B28">
            <v>1911718709</v>
          </cell>
          <cell r="C28" t="str">
            <v>Nguyễn </v>
          </cell>
          <cell r="D28" t="str">
            <v>Khánh</v>
          </cell>
          <cell r="E28" t="str">
            <v>K19DCD</v>
          </cell>
          <cell r="F28">
            <v>34709</v>
          </cell>
          <cell r="G28" t="str">
            <v>Đà Nẵng</v>
          </cell>
          <cell r="H28" t="str">
            <v>Nam</v>
          </cell>
        </row>
        <row r="29">
          <cell r="B29">
            <v>1911717283</v>
          </cell>
          <cell r="C29" t="str">
            <v>Trần Lê</v>
          </cell>
          <cell r="D29" t="str">
            <v>Khiêm</v>
          </cell>
          <cell r="E29" t="str">
            <v>K19DCD</v>
          </cell>
          <cell r="F29">
            <v>35059</v>
          </cell>
          <cell r="G29" t="str">
            <v>Đà Nẵng</v>
          </cell>
          <cell r="H29" t="str">
            <v>Nam</v>
          </cell>
        </row>
        <row r="30">
          <cell r="B30">
            <v>1911717162</v>
          </cell>
          <cell r="C30" t="str">
            <v>Kỳ Anh</v>
          </cell>
          <cell r="D30" t="str">
            <v>Khoa</v>
          </cell>
          <cell r="E30" t="str">
            <v>K19DCD</v>
          </cell>
          <cell r="F30">
            <v>34863</v>
          </cell>
          <cell r="G30" t="str">
            <v>Đà Nẵng</v>
          </cell>
          <cell r="H30" t="str">
            <v>Nam</v>
          </cell>
        </row>
        <row r="31">
          <cell r="B31">
            <v>1910627692</v>
          </cell>
          <cell r="C31" t="str">
            <v>Phan Thị Thanh</v>
          </cell>
          <cell r="D31" t="str">
            <v>Lệ</v>
          </cell>
          <cell r="E31" t="str">
            <v>K19DCD</v>
          </cell>
          <cell r="F31">
            <v>34952</v>
          </cell>
          <cell r="G31" t="str">
            <v>Quảng Nam</v>
          </cell>
          <cell r="H31" t="str">
            <v>Nữ</v>
          </cell>
        </row>
        <row r="32">
          <cell r="B32">
            <v>1910717226</v>
          </cell>
          <cell r="C32" t="str">
            <v>Đặng Thị Diệu</v>
          </cell>
          <cell r="D32" t="str">
            <v>Linh</v>
          </cell>
          <cell r="E32" t="str">
            <v>K19DCD</v>
          </cell>
          <cell r="F32">
            <v>34732</v>
          </cell>
          <cell r="G32" t="str">
            <v>Đà Nẵng</v>
          </cell>
          <cell r="H32" t="str">
            <v>Nữ</v>
          </cell>
        </row>
        <row r="33">
          <cell r="B33">
            <v>1910718927</v>
          </cell>
          <cell r="C33" t="str">
            <v>Hồ Thị</v>
          </cell>
          <cell r="D33" t="str">
            <v>Linh</v>
          </cell>
          <cell r="E33" t="str">
            <v>K19DCD</v>
          </cell>
          <cell r="F33">
            <v>34700</v>
          </cell>
          <cell r="G33" t="str">
            <v>DakLak</v>
          </cell>
          <cell r="H33" t="str">
            <v>Nữ</v>
          </cell>
        </row>
        <row r="34">
          <cell r="B34">
            <v>1810225797</v>
          </cell>
          <cell r="C34" t="str">
            <v>Trương Ngọc Khánh</v>
          </cell>
          <cell r="D34" t="str">
            <v>Linh</v>
          </cell>
          <cell r="E34" t="str">
            <v>K19DCD</v>
          </cell>
          <cell r="F34">
            <v>34365</v>
          </cell>
          <cell r="G34" t="str">
            <v>Đà Nẵng</v>
          </cell>
          <cell r="H34" t="str">
            <v>Nữ</v>
          </cell>
        </row>
        <row r="35">
          <cell r="B35">
            <v>1810715553</v>
          </cell>
          <cell r="C35" t="str">
            <v>Dương Thị Ái</v>
          </cell>
          <cell r="D35" t="str">
            <v>Loan</v>
          </cell>
          <cell r="E35" t="str">
            <v>K19DCD</v>
          </cell>
          <cell r="F35">
            <v>34043</v>
          </cell>
          <cell r="G35" t="str">
            <v>Đà Nẵng</v>
          </cell>
          <cell r="H35" t="str">
            <v>Nữ</v>
          </cell>
        </row>
        <row r="36">
          <cell r="B36">
            <v>1910717270</v>
          </cell>
          <cell r="C36" t="str">
            <v>Nguyễn Thị Thúy</v>
          </cell>
          <cell r="D36" t="str">
            <v>Loan</v>
          </cell>
          <cell r="E36" t="str">
            <v>K19DCD</v>
          </cell>
          <cell r="F36">
            <v>34865</v>
          </cell>
          <cell r="G36" t="str">
            <v>Quảng Bình</v>
          </cell>
          <cell r="H36" t="str">
            <v>Nữ</v>
          </cell>
        </row>
        <row r="37">
          <cell r="B37">
            <v>1910717296</v>
          </cell>
          <cell r="C37" t="str">
            <v>Nguyễn Thị Kim</v>
          </cell>
          <cell r="D37" t="str">
            <v>Loan</v>
          </cell>
          <cell r="E37" t="str">
            <v>K19DCD</v>
          </cell>
          <cell r="F37">
            <v>34912</v>
          </cell>
          <cell r="G37" t="str">
            <v>Huế</v>
          </cell>
          <cell r="H37" t="str">
            <v>Nữ</v>
          </cell>
        </row>
        <row r="38">
          <cell r="B38">
            <v>1911711928</v>
          </cell>
          <cell r="C38" t="str">
            <v>Đặng Ngọc Phi</v>
          </cell>
          <cell r="D38" t="str">
            <v>Long</v>
          </cell>
          <cell r="E38" t="str">
            <v>K19DCD</v>
          </cell>
          <cell r="F38">
            <v>34516</v>
          </cell>
          <cell r="G38" t="str">
            <v>Đà Nẵng</v>
          </cell>
          <cell r="H38" t="str">
            <v>Nam</v>
          </cell>
        </row>
        <row r="39">
          <cell r="B39">
            <v>1910719074</v>
          </cell>
          <cell r="C39" t="str">
            <v>Nguyễn Thị</v>
          </cell>
          <cell r="D39" t="str">
            <v>Mai</v>
          </cell>
          <cell r="E39" t="str">
            <v>K19DCD</v>
          </cell>
          <cell r="F39">
            <v>34955</v>
          </cell>
          <cell r="G39" t="str">
            <v>Nghệ An</v>
          </cell>
          <cell r="H39" t="str">
            <v>Nữ</v>
          </cell>
        </row>
        <row r="40">
          <cell r="B40">
            <v>1810715044</v>
          </cell>
          <cell r="C40" t="str">
            <v>Đỗ Thị Khánh</v>
          </cell>
          <cell r="D40" t="str">
            <v>Mai</v>
          </cell>
          <cell r="E40" t="str">
            <v>K19DCD</v>
          </cell>
          <cell r="F40">
            <v>34570</v>
          </cell>
          <cell r="G40" t="str">
            <v>Đà Nẵng</v>
          </cell>
          <cell r="H40" t="str">
            <v>Nữ</v>
          </cell>
        </row>
        <row r="41">
          <cell r="B41">
            <v>1910717160</v>
          </cell>
          <cell r="C41" t="str">
            <v>Tạ Ngọc Diệu</v>
          </cell>
          <cell r="D41" t="str">
            <v>Mi</v>
          </cell>
          <cell r="E41" t="str">
            <v>K19DCD</v>
          </cell>
          <cell r="F41">
            <v>35004</v>
          </cell>
          <cell r="G41" t="str">
            <v>Sông Bé</v>
          </cell>
          <cell r="H41" t="str">
            <v>Nữ</v>
          </cell>
        </row>
        <row r="42">
          <cell r="B42">
            <v>1910717236</v>
          </cell>
          <cell r="C42" t="str">
            <v>Trần Thị Diệu</v>
          </cell>
          <cell r="D42" t="str">
            <v>Minh</v>
          </cell>
          <cell r="E42" t="str">
            <v>K19DCD</v>
          </cell>
          <cell r="F42">
            <v>34952</v>
          </cell>
          <cell r="G42" t="str">
            <v>Đà Nẵng</v>
          </cell>
          <cell r="H42" t="str">
            <v>Nữ</v>
          </cell>
        </row>
        <row r="43">
          <cell r="B43">
            <v>1910718080</v>
          </cell>
          <cell r="C43" t="str">
            <v>Nguyễn Thị Kiều</v>
          </cell>
          <cell r="D43" t="str">
            <v>My</v>
          </cell>
          <cell r="E43" t="str">
            <v>K19DCD</v>
          </cell>
          <cell r="F43">
            <v>34958</v>
          </cell>
          <cell r="G43" t="str">
            <v>Đà Nẵng</v>
          </cell>
          <cell r="H43" t="str">
            <v>Nữ</v>
          </cell>
        </row>
        <row r="44">
          <cell r="B44">
            <v>1810715789</v>
          </cell>
          <cell r="C44" t="str">
            <v>Trần Thị Kiều</v>
          </cell>
          <cell r="D44" t="str">
            <v>My</v>
          </cell>
          <cell r="E44" t="str">
            <v>K19DCD</v>
          </cell>
          <cell r="F44">
            <v>34688</v>
          </cell>
          <cell r="G44" t="str">
            <v>Đà Nẵng</v>
          </cell>
          <cell r="H44" t="str">
            <v>Nữ</v>
          </cell>
        </row>
        <row r="45">
          <cell r="B45">
            <v>1910341360</v>
          </cell>
          <cell r="C45" t="str">
            <v>Phan Thị Ty</v>
          </cell>
          <cell r="D45" t="str">
            <v>Na</v>
          </cell>
          <cell r="E45" t="str">
            <v>K19DCD</v>
          </cell>
          <cell r="F45">
            <v>34771</v>
          </cell>
          <cell r="G45" t="str">
            <v>Hà Tĩnh</v>
          </cell>
          <cell r="H45" t="str">
            <v>Nữ</v>
          </cell>
        </row>
        <row r="46">
          <cell r="B46">
            <v>1811114518</v>
          </cell>
          <cell r="C46" t="str">
            <v>Phạm Phước</v>
          </cell>
          <cell r="D46" t="str">
            <v>Nam</v>
          </cell>
          <cell r="E46" t="str">
            <v>K19DCD</v>
          </cell>
          <cell r="F46">
            <v>34648</v>
          </cell>
          <cell r="G46" t="str">
            <v>Đà Nẵng</v>
          </cell>
          <cell r="H46" t="str">
            <v>Nam</v>
          </cell>
        </row>
        <row r="47">
          <cell r="B47">
            <v>1811713759</v>
          </cell>
          <cell r="C47" t="str">
            <v>Lê Thanh</v>
          </cell>
          <cell r="D47" t="str">
            <v>Nam</v>
          </cell>
          <cell r="E47" t="str">
            <v>K19DCD</v>
          </cell>
          <cell r="F47">
            <v>34203</v>
          </cell>
          <cell r="G47" t="str">
            <v>Quảng Nam</v>
          </cell>
          <cell r="H47" t="str">
            <v>Nam</v>
          </cell>
        </row>
        <row r="48">
          <cell r="B48">
            <v>1910717265</v>
          </cell>
          <cell r="C48" t="str">
            <v>Trần Thị</v>
          </cell>
          <cell r="D48" t="str">
            <v>Nga</v>
          </cell>
          <cell r="E48" t="str">
            <v>K19DCD</v>
          </cell>
          <cell r="F48">
            <v>34729</v>
          </cell>
          <cell r="G48" t="str">
            <v>Quảng Nam</v>
          </cell>
          <cell r="H48" t="str">
            <v>Nữ</v>
          </cell>
        </row>
        <row r="49">
          <cell r="B49">
            <v>1910717286</v>
          </cell>
          <cell r="C49" t="str">
            <v>Hà Thị Kim</v>
          </cell>
          <cell r="D49" t="str">
            <v>Ngân</v>
          </cell>
          <cell r="E49" t="str">
            <v>K19DCD</v>
          </cell>
          <cell r="F49">
            <v>34849</v>
          </cell>
          <cell r="G49" t="str">
            <v>Quảng Nam</v>
          </cell>
          <cell r="H49" t="str">
            <v>Nữ</v>
          </cell>
        </row>
        <row r="50">
          <cell r="B50">
            <v>1810225077</v>
          </cell>
          <cell r="C50" t="str">
            <v>Nguyễn Thị Tuyết</v>
          </cell>
          <cell r="D50" t="str">
            <v>Ngân</v>
          </cell>
          <cell r="E50" t="str">
            <v>K19DCD</v>
          </cell>
          <cell r="F50">
            <v>34601</v>
          </cell>
          <cell r="G50" t="str">
            <v>Đà Nẵng</v>
          </cell>
          <cell r="H50" t="str">
            <v>Nữ</v>
          </cell>
        </row>
        <row r="51">
          <cell r="B51">
            <v>1910717208</v>
          </cell>
          <cell r="C51" t="str">
            <v>Phan Thị Như</v>
          </cell>
          <cell r="D51" t="str">
            <v>Ngọc</v>
          </cell>
          <cell r="E51" t="str">
            <v>K19DCD</v>
          </cell>
          <cell r="F51">
            <v>34701</v>
          </cell>
          <cell r="G51" t="str">
            <v>Đà Nẵng</v>
          </cell>
          <cell r="H51" t="str">
            <v>Nữ</v>
          </cell>
        </row>
        <row r="52">
          <cell r="B52">
            <v>1811115034</v>
          </cell>
          <cell r="C52" t="str">
            <v>Trần Thái</v>
          </cell>
          <cell r="D52" t="str">
            <v>Nguyên</v>
          </cell>
          <cell r="E52" t="str">
            <v>K19DCD</v>
          </cell>
          <cell r="F52">
            <v>34359</v>
          </cell>
          <cell r="G52" t="str">
            <v>Đà Nẵng</v>
          </cell>
          <cell r="H52" t="str">
            <v>Nam</v>
          </cell>
        </row>
        <row r="53">
          <cell r="B53">
            <v>1910227375</v>
          </cell>
          <cell r="C53" t="str">
            <v>Nguyễn Thị Thảo</v>
          </cell>
          <cell r="D53" t="str">
            <v>Nguyên</v>
          </cell>
          <cell r="E53" t="str">
            <v>K19DCD</v>
          </cell>
          <cell r="F53">
            <v>34835</v>
          </cell>
          <cell r="G53" t="str">
            <v>Quảng Nam</v>
          </cell>
          <cell r="H53" t="str">
            <v>Nữ</v>
          </cell>
        </row>
        <row r="54">
          <cell r="B54">
            <v>1910717268</v>
          </cell>
          <cell r="C54" t="str">
            <v>Phạm Thị Khánh</v>
          </cell>
          <cell r="D54" t="str">
            <v>Nguyên</v>
          </cell>
          <cell r="E54" t="str">
            <v>K19DCD</v>
          </cell>
          <cell r="F54">
            <v>34560</v>
          </cell>
          <cell r="G54" t="str">
            <v>Đà Nẵng</v>
          </cell>
          <cell r="H54" t="str">
            <v>Nữ</v>
          </cell>
        </row>
        <row r="55">
          <cell r="B55">
            <v>1910718600</v>
          </cell>
          <cell r="C55" t="str">
            <v>Phạm Lê Phương</v>
          </cell>
          <cell r="D55" t="str">
            <v>Nguyên</v>
          </cell>
          <cell r="E55" t="str">
            <v>K19DCD</v>
          </cell>
          <cell r="F55">
            <v>34889</v>
          </cell>
          <cell r="G55" t="str">
            <v>Đà Nẵng</v>
          </cell>
          <cell r="H55" t="str">
            <v>Nữ</v>
          </cell>
        </row>
        <row r="56">
          <cell r="B56">
            <v>1911717163</v>
          </cell>
          <cell r="C56" t="str">
            <v>Nguyễn Thân</v>
          </cell>
          <cell r="D56" t="str">
            <v>Nguyên</v>
          </cell>
          <cell r="E56" t="str">
            <v>K19DCD</v>
          </cell>
          <cell r="F56">
            <v>34961</v>
          </cell>
          <cell r="G56" t="str">
            <v>Đà Nẵng</v>
          </cell>
          <cell r="H56" t="str">
            <v>Nam</v>
          </cell>
        </row>
        <row r="57">
          <cell r="B57">
            <v>1910717209</v>
          </cell>
          <cell r="C57" t="str">
            <v>Lê Thị Phương</v>
          </cell>
          <cell r="D57" t="str">
            <v>Nhi</v>
          </cell>
          <cell r="E57" t="str">
            <v>K19DCD</v>
          </cell>
          <cell r="F57">
            <v>35043</v>
          </cell>
          <cell r="G57" t="str">
            <v>Đà Nẵng</v>
          </cell>
          <cell r="H57" t="str">
            <v>Nữ</v>
          </cell>
        </row>
        <row r="58">
          <cell r="B58">
            <v>1910717239</v>
          </cell>
          <cell r="C58" t="str">
            <v>Trần Hương</v>
          </cell>
          <cell r="D58" t="str">
            <v>Nhi</v>
          </cell>
          <cell r="E58" t="str">
            <v>K19DCD</v>
          </cell>
          <cell r="F58">
            <v>34859</v>
          </cell>
          <cell r="G58" t="str">
            <v>Đà Nẵng</v>
          </cell>
          <cell r="H58" t="str">
            <v>Nữ</v>
          </cell>
        </row>
        <row r="59">
          <cell r="B59">
            <v>1911719660</v>
          </cell>
          <cell r="C59" t="str">
            <v>Huỳnh </v>
          </cell>
          <cell r="D59" t="str">
            <v>Nhựt</v>
          </cell>
          <cell r="E59" t="str">
            <v>K19DCD</v>
          </cell>
          <cell r="F59">
            <v>34443</v>
          </cell>
          <cell r="G59" t="str">
            <v>Đà Nẵng</v>
          </cell>
          <cell r="H59" t="str">
            <v>Nam</v>
          </cell>
        </row>
        <row r="60">
          <cell r="B60">
            <v>1910717240</v>
          </cell>
          <cell r="C60" t="str">
            <v>Phan Lê Phương</v>
          </cell>
          <cell r="D60" t="str">
            <v>Oanh</v>
          </cell>
          <cell r="E60" t="str">
            <v>K19DCD</v>
          </cell>
          <cell r="F60">
            <v>34937</v>
          </cell>
          <cell r="G60" t="str">
            <v>Đà Nẵng</v>
          </cell>
          <cell r="H60" t="str">
            <v>Nữ</v>
          </cell>
        </row>
        <row r="61">
          <cell r="B61">
            <v>1910717302</v>
          </cell>
          <cell r="C61" t="str">
            <v>Nguyễn Hoàng Kiều</v>
          </cell>
          <cell r="D61" t="str">
            <v>Oanh</v>
          </cell>
          <cell r="E61" t="str">
            <v>K19DCD</v>
          </cell>
          <cell r="F61">
            <v>34715</v>
          </cell>
          <cell r="G61" t="str">
            <v>Quảng Nam</v>
          </cell>
          <cell r="H61" t="str">
            <v>Nữ</v>
          </cell>
        </row>
        <row r="62">
          <cell r="B62">
            <v>1910717287</v>
          </cell>
          <cell r="C62" t="str">
            <v>Trần Cao Minh</v>
          </cell>
          <cell r="D62" t="str">
            <v>Phước</v>
          </cell>
          <cell r="E62" t="str">
            <v>K19DCD</v>
          </cell>
          <cell r="F62">
            <v>34367</v>
          </cell>
          <cell r="G62" t="str">
            <v>Hồ Chí Minh</v>
          </cell>
          <cell r="H62" t="str">
            <v>Nữ</v>
          </cell>
        </row>
        <row r="63">
          <cell r="B63">
            <v>1910216935</v>
          </cell>
          <cell r="C63" t="str">
            <v>Võ Thị Kiều</v>
          </cell>
          <cell r="D63" t="str">
            <v>Phương</v>
          </cell>
          <cell r="E63" t="str">
            <v>K19DCD</v>
          </cell>
          <cell r="F63">
            <v>34970</v>
          </cell>
          <cell r="G63" t="str">
            <v>Đà Nẵng</v>
          </cell>
          <cell r="H63" t="str">
            <v>Nữ</v>
          </cell>
        </row>
        <row r="64">
          <cell r="B64">
            <v>1910717175</v>
          </cell>
          <cell r="C64" t="str">
            <v>Phạm Thị</v>
          </cell>
          <cell r="D64" t="str">
            <v>Phương</v>
          </cell>
          <cell r="E64" t="str">
            <v>K19DCD</v>
          </cell>
          <cell r="F64">
            <v>34966</v>
          </cell>
          <cell r="G64" t="str">
            <v>Quảng Bình</v>
          </cell>
          <cell r="H64" t="str">
            <v>Nữ</v>
          </cell>
        </row>
        <row r="65">
          <cell r="B65">
            <v>1910347723</v>
          </cell>
          <cell r="C65" t="str">
            <v>Nguyễn Thị Bích</v>
          </cell>
          <cell r="D65" t="str">
            <v>Phượng</v>
          </cell>
          <cell r="E65" t="str">
            <v>K19DCD</v>
          </cell>
          <cell r="F65">
            <v>34931</v>
          </cell>
          <cell r="G65" t="str">
            <v>Quảng Nam</v>
          </cell>
          <cell r="H65" t="str">
            <v>Nữ</v>
          </cell>
        </row>
        <row r="66">
          <cell r="B66">
            <v>1911717231</v>
          </cell>
          <cell r="C66" t="str">
            <v>Nguyễn Văn</v>
          </cell>
          <cell r="D66" t="str">
            <v>Qua</v>
          </cell>
          <cell r="E66" t="str">
            <v>K19DCD</v>
          </cell>
          <cell r="F66">
            <v>34525</v>
          </cell>
          <cell r="G66" t="str">
            <v>Đà Nẵng</v>
          </cell>
          <cell r="H66" t="str">
            <v>Nam</v>
          </cell>
        </row>
        <row r="67">
          <cell r="B67">
            <v>1911717214</v>
          </cell>
          <cell r="C67" t="str">
            <v>Nguyễn Anh</v>
          </cell>
          <cell r="D67" t="str">
            <v>Quân</v>
          </cell>
          <cell r="E67" t="str">
            <v>K19DCD</v>
          </cell>
          <cell r="F67">
            <v>34915</v>
          </cell>
          <cell r="G67" t="str">
            <v>Đà Nẵng</v>
          </cell>
          <cell r="H67" t="str">
            <v>Nam</v>
          </cell>
        </row>
        <row r="68">
          <cell r="B68">
            <v>1910717222</v>
          </cell>
          <cell r="C68" t="str">
            <v>Nguyễn Thị Hồng</v>
          </cell>
          <cell r="D68" t="str">
            <v>Quí</v>
          </cell>
          <cell r="E68" t="str">
            <v>K19DCD</v>
          </cell>
          <cell r="F68">
            <v>34956</v>
          </cell>
          <cell r="G68" t="str">
            <v>Quảng Nam</v>
          </cell>
          <cell r="H68" t="str">
            <v>Nữ</v>
          </cell>
        </row>
        <row r="69">
          <cell r="B69">
            <v>1911717269</v>
          </cell>
          <cell r="C69" t="str">
            <v>Đoàn Minh</v>
          </cell>
          <cell r="D69" t="str">
            <v>Quốc</v>
          </cell>
          <cell r="E69" t="str">
            <v>K19DCD</v>
          </cell>
          <cell r="F69">
            <v>35017</v>
          </cell>
          <cell r="G69" t="str">
            <v>Đà Nẵng</v>
          </cell>
          <cell r="H69" t="str">
            <v>Nam</v>
          </cell>
        </row>
        <row r="70">
          <cell r="B70">
            <v>1911717178</v>
          </cell>
          <cell r="C70" t="str">
            <v>Lê Ngọc</v>
          </cell>
          <cell r="D70" t="str">
            <v>Quý</v>
          </cell>
          <cell r="E70" t="str">
            <v>K19DCD</v>
          </cell>
          <cell r="F70">
            <v>34343</v>
          </cell>
          <cell r="G70" t="str">
            <v>Đà Nẵng</v>
          </cell>
          <cell r="H70" t="str">
            <v>Nam</v>
          </cell>
        </row>
        <row r="71">
          <cell r="B71">
            <v>1910717200</v>
          </cell>
          <cell r="C71" t="str">
            <v>Hứa Nhật</v>
          </cell>
          <cell r="D71" t="str">
            <v>Quyên</v>
          </cell>
          <cell r="E71" t="str">
            <v>K19DCD</v>
          </cell>
          <cell r="F71">
            <v>35021</v>
          </cell>
          <cell r="G71" t="str">
            <v>Quảng Nam</v>
          </cell>
          <cell r="H71" t="str">
            <v>Nữ</v>
          </cell>
        </row>
        <row r="72">
          <cell r="B72">
            <v>1910717298</v>
          </cell>
          <cell r="C72" t="str">
            <v>Trần Thị Thúy</v>
          </cell>
          <cell r="D72" t="str">
            <v>Quyên</v>
          </cell>
          <cell r="E72" t="str">
            <v>K19DCD</v>
          </cell>
          <cell r="F72">
            <v>35031</v>
          </cell>
          <cell r="G72" t="str">
            <v>Đà Nẵng</v>
          </cell>
          <cell r="H72" t="str">
            <v>Nữ</v>
          </cell>
        </row>
        <row r="73">
          <cell r="B73">
            <v>1910517537</v>
          </cell>
          <cell r="C73" t="str">
            <v>Nguyễn Thị Như</v>
          </cell>
          <cell r="D73" t="str">
            <v>Quỳnh</v>
          </cell>
          <cell r="E73" t="str">
            <v>K19DCD</v>
          </cell>
          <cell r="F73">
            <v>34890</v>
          </cell>
          <cell r="G73" t="str">
            <v>Quảng Nam</v>
          </cell>
          <cell r="H73" t="str">
            <v>Nữ</v>
          </cell>
        </row>
        <row r="74">
          <cell r="B74">
            <v>1910717272</v>
          </cell>
          <cell r="C74" t="str">
            <v>Phan Thảo</v>
          </cell>
          <cell r="D74" t="str">
            <v>Quỳnh</v>
          </cell>
          <cell r="E74" t="str">
            <v>K19DCD</v>
          </cell>
          <cell r="F74">
            <v>34632</v>
          </cell>
          <cell r="G74" t="str">
            <v>Đà Nẵng</v>
          </cell>
          <cell r="H74" t="str">
            <v>Nữ</v>
          </cell>
        </row>
        <row r="75">
          <cell r="B75">
            <v>1910717245</v>
          </cell>
          <cell r="C75" t="str">
            <v>Nguyễn </v>
          </cell>
          <cell r="D75" t="str">
            <v>Sang</v>
          </cell>
          <cell r="E75" t="str">
            <v>K19DCD</v>
          </cell>
          <cell r="F75">
            <v>34722</v>
          </cell>
          <cell r="G75" t="str">
            <v>Đà Nẵng</v>
          </cell>
          <cell r="H75" t="str">
            <v>Nữ</v>
          </cell>
        </row>
        <row r="76">
          <cell r="B76">
            <v>1910717215</v>
          </cell>
          <cell r="C76" t="str">
            <v>Lê Thị Phương</v>
          </cell>
          <cell r="D76" t="str">
            <v>Thảo</v>
          </cell>
          <cell r="E76" t="str">
            <v>K19DCD</v>
          </cell>
          <cell r="F76">
            <v>34756</v>
          </cell>
          <cell r="G76" t="str">
            <v>Đà Nẵng</v>
          </cell>
          <cell r="H76" t="str">
            <v>Nữ</v>
          </cell>
        </row>
        <row r="77">
          <cell r="B77">
            <v>1910717225</v>
          </cell>
          <cell r="C77" t="str">
            <v>Lê Thị Thanh</v>
          </cell>
          <cell r="D77" t="str">
            <v>Thảo</v>
          </cell>
          <cell r="E77" t="str">
            <v>K19DCD</v>
          </cell>
          <cell r="F77">
            <v>34969</v>
          </cell>
          <cell r="G77" t="str">
            <v>Đà Nẵng</v>
          </cell>
          <cell r="H77" t="str">
            <v>Nữ</v>
          </cell>
        </row>
        <row r="78">
          <cell r="B78">
            <v>1910717281</v>
          </cell>
          <cell r="C78" t="str">
            <v>Lê Thị Minh</v>
          </cell>
          <cell r="D78" t="str">
            <v>Thi</v>
          </cell>
          <cell r="E78" t="str">
            <v>K19DCD</v>
          </cell>
          <cell r="F78">
            <v>34335</v>
          </cell>
          <cell r="G78" t="str">
            <v>Quảng Ngãi</v>
          </cell>
          <cell r="H78" t="str">
            <v>Nữ</v>
          </cell>
        </row>
        <row r="79">
          <cell r="B79">
            <v>1910319101</v>
          </cell>
          <cell r="C79" t="str">
            <v>Nguyễn Oanh</v>
          </cell>
          <cell r="D79" t="str">
            <v>Thư</v>
          </cell>
          <cell r="E79" t="str">
            <v>K19DCD</v>
          </cell>
          <cell r="F79">
            <v>34866</v>
          </cell>
          <cell r="G79" t="str">
            <v>Gia Lai</v>
          </cell>
          <cell r="H79" t="str">
            <v>Nữ</v>
          </cell>
        </row>
        <row r="80">
          <cell r="B80">
            <v>1810713940</v>
          </cell>
          <cell r="C80" t="str">
            <v>Võ Thị Mỹ</v>
          </cell>
          <cell r="D80" t="str">
            <v>Thuận</v>
          </cell>
          <cell r="E80" t="str">
            <v>K19DCD</v>
          </cell>
          <cell r="F80">
            <v>34448</v>
          </cell>
          <cell r="G80" t="str">
            <v>Đà Nẵng</v>
          </cell>
          <cell r="H80" t="str">
            <v>Nữ</v>
          </cell>
        </row>
        <row r="81">
          <cell r="B81">
            <v>1910719773</v>
          </cell>
          <cell r="C81" t="str">
            <v>Võ Thị Bé</v>
          </cell>
          <cell r="D81" t="str">
            <v>Thúy</v>
          </cell>
          <cell r="E81" t="str">
            <v>K19DCD</v>
          </cell>
          <cell r="F81">
            <v>34910</v>
          </cell>
          <cell r="G81" t="str">
            <v>Đà Nẵng</v>
          </cell>
          <cell r="H81" t="str">
            <v>Nữ</v>
          </cell>
        </row>
        <row r="82">
          <cell r="B82">
            <v>1910717252</v>
          </cell>
          <cell r="C82" t="str">
            <v>Trịnh Thị Thu</v>
          </cell>
          <cell r="D82" t="str">
            <v>Thủy</v>
          </cell>
          <cell r="E82" t="str">
            <v>K19DCD</v>
          </cell>
          <cell r="F82">
            <v>34808</v>
          </cell>
          <cell r="G82" t="str">
            <v>Quảng Nam</v>
          </cell>
          <cell r="H82" t="str">
            <v>Nữ</v>
          </cell>
        </row>
        <row r="83">
          <cell r="B83">
            <v>1910717311</v>
          </cell>
          <cell r="C83" t="str">
            <v>Trần Thị Thanh</v>
          </cell>
          <cell r="D83" t="str">
            <v>Thủy</v>
          </cell>
          <cell r="E83" t="str">
            <v>K19DCD</v>
          </cell>
          <cell r="F83">
            <v>35012</v>
          </cell>
          <cell r="G83" t="str">
            <v>Quảng Nam</v>
          </cell>
          <cell r="H83" t="str">
            <v>Nữ</v>
          </cell>
        </row>
        <row r="84">
          <cell r="B84">
            <v>1911717220</v>
          </cell>
          <cell r="C84" t="str">
            <v>Lê Quang</v>
          </cell>
          <cell r="D84" t="str">
            <v>Tiến</v>
          </cell>
          <cell r="E84" t="str">
            <v>K19DCD</v>
          </cell>
          <cell r="F84">
            <v>34955</v>
          </cell>
          <cell r="G84" t="str">
            <v>Đà Nẵng</v>
          </cell>
          <cell r="H84" t="str">
            <v>Nam</v>
          </cell>
        </row>
        <row r="85">
          <cell r="B85">
            <v>1911717314</v>
          </cell>
          <cell r="C85" t="str">
            <v>Đỗ Như</v>
          </cell>
          <cell r="D85" t="str">
            <v>Toàn</v>
          </cell>
          <cell r="E85" t="str">
            <v>K19DCD</v>
          </cell>
          <cell r="F85">
            <v>34922</v>
          </cell>
          <cell r="G85" t="str">
            <v>Đà Nẵng</v>
          </cell>
          <cell r="H85" t="str">
            <v>Nam</v>
          </cell>
        </row>
        <row r="86">
          <cell r="B86">
            <v>1910717257</v>
          </cell>
          <cell r="C86" t="str">
            <v>Lưu Thị Bích</v>
          </cell>
          <cell r="D86" t="str">
            <v>Trâm</v>
          </cell>
          <cell r="E86" t="str">
            <v>K19DCD</v>
          </cell>
          <cell r="F86">
            <v>34748</v>
          </cell>
          <cell r="G86" t="str">
            <v>Đà Nẵng</v>
          </cell>
          <cell r="H86" t="str">
            <v>Nữ</v>
          </cell>
        </row>
        <row r="87">
          <cell r="B87">
            <v>1910717299</v>
          </cell>
          <cell r="C87" t="str">
            <v>Lê Duy Ngọc</v>
          </cell>
          <cell r="D87" t="str">
            <v>Trâm</v>
          </cell>
          <cell r="E87" t="str">
            <v>K19DCD</v>
          </cell>
          <cell r="F87">
            <v>34774</v>
          </cell>
          <cell r="G87" t="str">
            <v>Đà Nẵng</v>
          </cell>
          <cell r="H87" t="str">
            <v>Nữ</v>
          </cell>
        </row>
        <row r="88">
          <cell r="B88">
            <v>1810715523</v>
          </cell>
          <cell r="C88" t="str">
            <v>Lưu Thị Hoài</v>
          </cell>
          <cell r="D88" t="str">
            <v>Trâm</v>
          </cell>
          <cell r="E88" t="str">
            <v>K19DCD</v>
          </cell>
          <cell r="F88">
            <v>34350</v>
          </cell>
          <cell r="G88" t="str">
            <v>Quảng Nam</v>
          </cell>
          <cell r="H88" t="str">
            <v>Nữ</v>
          </cell>
        </row>
        <row r="89">
          <cell r="B89">
            <v>1911117076</v>
          </cell>
          <cell r="C89" t="str">
            <v>Huỳnh Ngọc</v>
          </cell>
          <cell r="D89" t="str">
            <v>Tri</v>
          </cell>
          <cell r="E89" t="str">
            <v>K19DCD</v>
          </cell>
          <cell r="F89">
            <v>34807</v>
          </cell>
          <cell r="G89" t="str">
            <v>Đà Nẵng</v>
          </cell>
          <cell r="H89" t="str">
            <v>Nam</v>
          </cell>
        </row>
        <row r="90">
          <cell r="B90">
            <v>1911510801</v>
          </cell>
          <cell r="C90" t="str">
            <v>Nguyễn Đức</v>
          </cell>
          <cell r="D90" t="str">
            <v>Tuấn</v>
          </cell>
          <cell r="E90" t="str">
            <v>K19DCD</v>
          </cell>
        </row>
        <row r="91">
          <cell r="B91">
            <v>1911717273</v>
          </cell>
          <cell r="C91" t="str">
            <v>Doãn Cát</v>
          </cell>
          <cell r="D91" t="str">
            <v>Tường</v>
          </cell>
          <cell r="E91" t="str">
            <v>K19DCD</v>
          </cell>
          <cell r="F91">
            <v>34891</v>
          </cell>
          <cell r="G91" t="str">
            <v>Đà Nẵng</v>
          </cell>
          <cell r="H91" t="str">
            <v>Nam</v>
          </cell>
        </row>
        <row r="92">
          <cell r="B92">
            <v>1810713756</v>
          </cell>
          <cell r="C92" t="str">
            <v>Nguyễn Phạm Thanh</v>
          </cell>
          <cell r="D92" t="str">
            <v>Tuyền</v>
          </cell>
          <cell r="E92" t="str">
            <v>K19DCD</v>
          </cell>
          <cell r="F92">
            <v>34557</v>
          </cell>
          <cell r="G92" t="str">
            <v>Đà Nẵng</v>
          </cell>
          <cell r="H92" t="str">
            <v>Nữ</v>
          </cell>
        </row>
        <row r="93">
          <cell r="B93">
            <v>1910717259</v>
          </cell>
          <cell r="C93" t="str">
            <v>Trần Diệu Nhật</v>
          </cell>
          <cell r="D93" t="str">
            <v>Tuyền</v>
          </cell>
          <cell r="E93" t="str">
            <v>K19DCD</v>
          </cell>
          <cell r="F93">
            <v>35020</v>
          </cell>
          <cell r="G93" t="str">
            <v>Đà Nẵng</v>
          </cell>
          <cell r="H93" t="str">
            <v>Nữ</v>
          </cell>
        </row>
        <row r="94">
          <cell r="B94">
            <v>1910711926</v>
          </cell>
          <cell r="C94" t="str">
            <v>Phạm Thị Kim</v>
          </cell>
          <cell r="D94" t="str">
            <v>Tuyết</v>
          </cell>
          <cell r="E94" t="str">
            <v>K19DCD</v>
          </cell>
          <cell r="F94">
            <v>34928</v>
          </cell>
          <cell r="G94" t="str">
            <v>Đà Nẵng</v>
          </cell>
          <cell r="H94" t="str">
            <v>Nữ</v>
          </cell>
        </row>
        <row r="95">
          <cell r="B95">
            <v>1910717232</v>
          </cell>
          <cell r="C95" t="str">
            <v>Trần Thị Minh</v>
          </cell>
          <cell r="D95" t="str">
            <v>Uyên</v>
          </cell>
          <cell r="E95" t="str">
            <v>K19DCD</v>
          </cell>
          <cell r="F95">
            <v>34608</v>
          </cell>
          <cell r="G95" t="str">
            <v>Đà Nẵng</v>
          </cell>
          <cell r="H95" t="str">
            <v>Nữ</v>
          </cell>
        </row>
        <row r="96">
          <cell r="B96">
            <v>1910717309</v>
          </cell>
          <cell r="C96" t="str">
            <v>Nguyễn Ngọc Bảo</v>
          </cell>
          <cell r="D96" t="str">
            <v>Uyên</v>
          </cell>
          <cell r="E96" t="str">
            <v>K19DCD</v>
          </cell>
          <cell r="F96">
            <v>34904</v>
          </cell>
          <cell r="G96" t="str">
            <v>Đà Nẵng</v>
          </cell>
          <cell r="H96" t="str">
            <v>Nữ</v>
          </cell>
        </row>
        <row r="97">
          <cell r="B97">
            <v>1810714553</v>
          </cell>
          <cell r="C97" t="str">
            <v>Ngô Thị Tú</v>
          </cell>
          <cell r="D97" t="str">
            <v>Uyên</v>
          </cell>
          <cell r="E97" t="str">
            <v>K19DCD</v>
          </cell>
          <cell r="F97">
            <v>34626</v>
          </cell>
          <cell r="G97" t="str">
            <v>Đà Nẵng</v>
          </cell>
          <cell r="H97" t="str">
            <v>Nữ</v>
          </cell>
        </row>
        <row r="98">
          <cell r="B98">
            <v>1910717248</v>
          </cell>
          <cell r="C98" t="str">
            <v>Nguyễn Thị Thanh</v>
          </cell>
          <cell r="D98" t="str">
            <v>Vân</v>
          </cell>
          <cell r="E98" t="str">
            <v>K19DCD</v>
          </cell>
          <cell r="F98">
            <v>34974</v>
          </cell>
          <cell r="G98" t="str">
            <v>Quảng Nam</v>
          </cell>
          <cell r="H98" t="str">
            <v>Nữ</v>
          </cell>
        </row>
        <row r="99">
          <cell r="B99">
            <v>1911717186</v>
          </cell>
          <cell r="C99" t="str">
            <v>Phan Quốc</v>
          </cell>
          <cell r="D99" t="str">
            <v>Việt</v>
          </cell>
          <cell r="E99" t="str">
            <v>K19DCD</v>
          </cell>
          <cell r="F99">
            <v>34833</v>
          </cell>
          <cell r="G99" t="str">
            <v>Đà Nẵng</v>
          </cell>
          <cell r="H99" t="str">
            <v>Nam</v>
          </cell>
        </row>
        <row r="100">
          <cell r="B100">
            <v>1911117074</v>
          </cell>
          <cell r="C100" t="str">
            <v>Nguyễn Thế</v>
          </cell>
          <cell r="D100" t="str">
            <v>Vịnh</v>
          </cell>
          <cell r="E100" t="str">
            <v>K19DCD</v>
          </cell>
          <cell r="F100">
            <v>34972</v>
          </cell>
          <cell r="G100" t="str">
            <v>Đà Nẵng</v>
          </cell>
          <cell r="H100" t="str">
            <v>Nam</v>
          </cell>
        </row>
        <row r="101">
          <cell r="B101">
            <v>1811713749</v>
          </cell>
          <cell r="C101" t="str">
            <v>Trần Văn</v>
          </cell>
          <cell r="D101" t="str">
            <v>Vũ</v>
          </cell>
          <cell r="E101" t="str">
            <v>K19DCD</v>
          </cell>
          <cell r="F101">
            <v>34280</v>
          </cell>
          <cell r="G101" t="str">
            <v>Đà Nẵng</v>
          </cell>
          <cell r="H101" t="str">
            <v>Nam</v>
          </cell>
        </row>
        <row r="102">
          <cell r="B102">
            <v>1910718079</v>
          </cell>
          <cell r="C102" t="str">
            <v>Đàm Thị Ngọc</v>
          </cell>
          <cell r="D102" t="str">
            <v>Yên</v>
          </cell>
          <cell r="E102" t="str">
            <v>K19DCD</v>
          </cell>
          <cell r="F102">
            <v>35016</v>
          </cell>
          <cell r="G102" t="str">
            <v>Quảng Bình</v>
          </cell>
          <cell r="H102" t="str">
            <v>Nữ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2" sqref="L12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8.88671875" style="13" customWidth="1"/>
    <col min="6" max="6" width="8.3359375" style="41" customWidth="1"/>
    <col min="7" max="7" width="8.77734375" style="0" customWidth="1"/>
    <col min="8" max="8" width="4.6640625" style="0" customWidth="1"/>
    <col min="9" max="9" width="4.335937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552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553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1920710977</v>
      </c>
      <c r="C7" s="23" t="s">
        <v>37</v>
      </c>
      <c r="D7" s="24" t="s">
        <v>62</v>
      </c>
      <c r="E7" s="42" t="s">
        <v>348</v>
      </c>
      <c r="F7" s="42">
        <v>34899</v>
      </c>
      <c r="G7" s="37" t="s">
        <v>15</v>
      </c>
      <c r="H7" s="37" t="s">
        <v>349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>
        <v>2020714757</v>
      </c>
      <c r="C8" s="23" t="s">
        <v>122</v>
      </c>
      <c r="D8" s="24" t="s">
        <v>312</v>
      </c>
      <c r="E8" s="42" t="s">
        <v>348</v>
      </c>
      <c r="F8" s="42" t="s">
        <v>483</v>
      </c>
      <c r="G8" s="37" t="s">
        <v>17</v>
      </c>
      <c r="H8" s="37" t="s">
        <v>21</v>
      </c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25">
        <v>3</v>
      </c>
      <c r="B9" s="22">
        <v>2010713158</v>
      </c>
      <c r="C9" s="23" t="s">
        <v>350</v>
      </c>
      <c r="D9" s="24" t="s">
        <v>19</v>
      </c>
      <c r="E9" s="42" t="s">
        <v>348</v>
      </c>
      <c r="F9" s="42">
        <v>34111</v>
      </c>
      <c r="G9" s="37" t="s">
        <v>55</v>
      </c>
      <c r="H9" s="37" t="s">
        <v>349</v>
      </c>
      <c r="I9" s="26"/>
      <c r="J9" s="26"/>
      <c r="K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25">
        <v>4</v>
      </c>
      <c r="B10" s="22">
        <v>2021714973</v>
      </c>
      <c r="C10" s="23" t="s">
        <v>184</v>
      </c>
      <c r="D10" s="24" t="s">
        <v>351</v>
      </c>
      <c r="E10" s="42" t="s">
        <v>348</v>
      </c>
      <c r="F10" s="42">
        <v>35327</v>
      </c>
      <c r="G10" s="37" t="s">
        <v>15</v>
      </c>
      <c r="H10" s="37" t="s">
        <v>352</v>
      </c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>
        <v>2020714560</v>
      </c>
      <c r="C11" s="23" t="s">
        <v>353</v>
      </c>
      <c r="D11" s="24" t="s">
        <v>25</v>
      </c>
      <c r="E11" s="42" t="s">
        <v>348</v>
      </c>
      <c r="F11" s="42">
        <v>35338</v>
      </c>
      <c r="G11" s="37" t="s">
        <v>15</v>
      </c>
      <c r="H11" s="37" t="s">
        <v>349</v>
      </c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>
        <v>2020713367</v>
      </c>
      <c r="C12" s="23" t="s">
        <v>481</v>
      </c>
      <c r="D12" s="24" t="s">
        <v>266</v>
      </c>
      <c r="E12" s="42" t="s">
        <v>348</v>
      </c>
      <c r="F12" s="42" t="s">
        <v>482</v>
      </c>
      <c r="G12" s="37" t="s">
        <v>17</v>
      </c>
      <c r="H12" s="37" t="s">
        <v>21</v>
      </c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78">
        <v>1920736851</v>
      </c>
      <c r="C13" s="279" t="s">
        <v>568</v>
      </c>
      <c r="D13" s="280" t="s">
        <v>19</v>
      </c>
      <c r="E13" s="281" t="s">
        <v>569</v>
      </c>
      <c r="F13" s="281">
        <v>34823</v>
      </c>
      <c r="G13" s="282" t="s">
        <v>15</v>
      </c>
      <c r="H13" s="282" t="s">
        <v>349</v>
      </c>
      <c r="I13" s="283"/>
      <c r="J13" s="283"/>
      <c r="K13" s="28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/>
      <c r="C14" s="23"/>
      <c r="D14" s="24"/>
      <c r="E14" s="42"/>
      <c r="F14" s="42"/>
      <c r="G14" s="37"/>
      <c r="H14" s="37"/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/>
      <c r="C15" s="23"/>
      <c r="D15" s="24"/>
      <c r="E15" s="42"/>
      <c r="F15" s="42"/>
      <c r="G15" s="37"/>
      <c r="H15" s="37"/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/>
      <c r="C16" s="23"/>
      <c r="D16" s="24"/>
      <c r="E16" s="42"/>
      <c r="F16" s="42"/>
      <c r="G16" s="37"/>
      <c r="H16" s="37"/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/>
      <c r="C17" s="23"/>
      <c r="D17" s="24"/>
      <c r="E17" s="42"/>
      <c r="F17" s="42"/>
      <c r="G17" s="37"/>
      <c r="H17" s="37"/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/>
      <c r="C18" s="23"/>
      <c r="D18" s="24"/>
      <c r="E18" s="42"/>
      <c r="F18" s="42"/>
      <c r="G18" s="37"/>
      <c r="H18" s="37"/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/>
      <c r="C19" s="23"/>
      <c r="D19" s="24"/>
      <c r="E19" s="42"/>
      <c r="F19" s="42"/>
      <c r="G19" s="37"/>
      <c r="H19" s="37"/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/>
      <c r="C20" s="23"/>
      <c r="D20" s="24"/>
      <c r="E20" s="42"/>
      <c r="F20" s="42"/>
      <c r="G20" s="37"/>
      <c r="H20" s="37"/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/>
      <c r="C21" s="23"/>
      <c r="D21" s="24"/>
      <c r="E21" s="42"/>
      <c r="F21" s="42"/>
      <c r="G21" s="37"/>
      <c r="H21" s="37"/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/>
      <c r="C22" s="23"/>
      <c r="D22" s="24"/>
      <c r="E22" s="42"/>
      <c r="F22" s="42"/>
      <c r="G22" s="37"/>
      <c r="H22" s="37"/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/>
      <c r="C23" s="23"/>
      <c r="D23" s="24"/>
      <c r="E23" s="42"/>
      <c r="F23" s="42"/>
      <c r="G23" s="37"/>
      <c r="H23" s="37"/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/>
      <c r="C24" s="23"/>
      <c r="D24" s="24"/>
      <c r="E24" s="42"/>
      <c r="F24" s="42"/>
      <c r="G24" s="37"/>
      <c r="H24" s="37"/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/>
      <c r="C25" s="23"/>
      <c r="D25" s="24"/>
      <c r="E25" s="42"/>
      <c r="F25" s="42"/>
      <c r="G25" s="37"/>
      <c r="H25" s="37"/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/>
      <c r="C26" s="23"/>
      <c r="D26" s="24"/>
      <c r="E26" s="42"/>
      <c r="F26" s="42"/>
      <c r="G26" s="37"/>
      <c r="H26" s="37"/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/>
      <c r="C27" s="23"/>
      <c r="D27" s="24"/>
      <c r="E27" s="42"/>
      <c r="F27" s="37"/>
      <c r="G27" s="37"/>
      <c r="H27" s="37"/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/>
      <c r="C28" s="23"/>
      <c r="D28" s="24"/>
      <c r="E28" s="42"/>
      <c r="F28" s="37"/>
      <c r="G28" s="37"/>
      <c r="H28" s="37"/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/>
      <c r="C29" s="23"/>
      <c r="D29" s="24"/>
      <c r="E29" s="42"/>
      <c r="F29" s="37"/>
      <c r="G29" s="37"/>
      <c r="H29" s="37"/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/>
      <c r="C30" s="23"/>
      <c r="D30" s="24"/>
      <c r="E30" s="42"/>
      <c r="F30" s="37"/>
      <c r="G30" s="37"/>
      <c r="H30" s="37"/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/>
      <c r="C31" s="23"/>
      <c r="D31" s="24"/>
      <c r="E31" s="42"/>
      <c r="F31" s="37"/>
      <c r="G31" s="37"/>
      <c r="H31" s="37"/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</sheetData>
  <sheetProtection/>
  <mergeCells count="15"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</mergeCells>
  <conditionalFormatting sqref="B7:B12 B14:B33">
    <cfRule type="cellIs" priority="3" dxfId="26" operator="lessThan" stopIfTrue="1">
      <formula>5</formula>
    </cfRule>
  </conditionalFormatting>
  <conditionalFormatting sqref="B13">
    <cfRule type="cellIs" priority="1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7"/>
  <sheetViews>
    <sheetView zoomScalePageLayoutView="0" workbookViewId="0" topLeftCell="A1">
      <pane xSplit="4" ySplit="6" topLeftCell="E6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5" sqref="Q5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8.3359375" style="13" customWidth="1"/>
    <col min="6" max="6" width="7.77734375" style="41" customWidth="1"/>
    <col min="7" max="7" width="9.21484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559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554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2020713622</v>
      </c>
      <c r="C7" s="23" t="s">
        <v>356</v>
      </c>
      <c r="D7" s="24" t="s">
        <v>51</v>
      </c>
      <c r="E7" s="42" t="s">
        <v>355</v>
      </c>
      <c r="F7" s="42">
        <v>35416</v>
      </c>
      <c r="G7" s="37" t="s">
        <v>15</v>
      </c>
      <c r="H7" s="37" t="s">
        <v>349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>
        <v>2020714377</v>
      </c>
      <c r="C8" s="23" t="s">
        <v>354</v>
      </c>
      <c r="D8" s="24" t="s">
        <v>51</v>
      </c>
      <c r="E8" s="42" t="s">
        <v>355</v>
      </c>
      <c r="F8" s="42">
        <v>35281</v>
      </c>
      <c r="G8" s="37" t="s">
        <v>15</v>
      </c>
      <c r="H8" s="37" t="s">
        <v>349</v>
      </c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25">
        <v>3</v>
      </c>
      <c r="B9" s="22">
        <v>2020714442</v>
      </c>
      <c r="C9" s="23" t="s">
        <v>426</v>
      </c>
      <c r="D9" s="24" t="s">
        <v>16</v>
      </c>
      <c r="E9" s="42" t="s">
        <v>355</v>
      </c>
      <c r="F9" s="42" t="s">
        <v>427</v>
      </c>
      <c r="G9" s="37" t="s">
        <v>53</v>
      </c>
      <c r="H9" s="37" t="s">
        <v>21</v>
      </c>
      <c r="I9" s="26"/>
      <c r="J9" s="26"/>
      <c r="K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25">
        <v>4</v>
      </c>
      <c r="B10" s="22">
        <v>2020714547</v>
      </c>
      <c r="C10" s="23" t="s">
        <v>357</v>
      </c>
      <c r="D10" s="24" t="s">
        <v>16</v>
      </c>
      <c r="E10" s="42" t="s">
        <v>355</v>
      </c>
      <c r="F10" s="42">
        <v>35266</v>
      </c>
      <c r="G10" s="37" t="s">
        <v>15</v>
      </c>
      <c r="H10" s="37" t="s">
        <v>349</v>
      </c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>
        <v>2020716844</v>
      </c>
      <c r="C11" s="23" t="s">
        <v>429</v>
      </c>
      <c r="D11" s="24" t="s">
        <v>16</v>
      </c>
      <c r="E11" s="42" t="s">
        <v>355</v>
      </c>
      <c r="F11" s="42" t="s">
        <v>430</v>
      </c>
      <c r="G11" s="37" t="s">
        <v>566</v>
      </c>
      <c r="H11" s="37" t="s">
        <v>21</v>
      </c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/>
      <c r="C12" s="23"/>
      <c r="D12" s="24"/>
      <c r="E12" s="42"/>
      <c r="F12" s="42"/>
      <c r="G12" s="37"/>
      <c r="H12" s="37"/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2"/>
      <c r="C13" s="23"/>
      <c r="D13" s="24"/>
      <c r="E13" s="42"/>
      <c r="F13" s="42"/>
      <c r="G13" s="37"/>
      <c r="H13" s="37"/>
      <c r="I13" s="26"/>
      <c r="J13" s="26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/>
      <c r="C14" s="23"/>
      <c r="D14" s="24"/>
      <c r="E14" s="42"/>
      <c r="F14" s="42"/>
      <c r="G14" s="37"/>
      <c r="H14" s="37"/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/>
      <c r="C15" s="23"/>
      <c r="D15" s="24"/>
      <c r="E15" s="42"/>
      <c r="F15" s="42"/>
      <c r="G15" s="37"/>
      <c r="H15" s="37"/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/>
      <c r="C16" s="23"/>
      <c r="D16" s="24"/>
      <c r="E16" s="42"/>
      <c r="F16" s="42"/>
      <c r="G16" s="37"/>
      <c r="H16" s="37"/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/>
      <c r="C17" s="23"/>
      <c r="D17" s="24"/>
      <c r="E17" s="42"/>
      <c r="F17" s="42"/>
      <c r="G17" s="37"/>
      <c r="H17" s="37"/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/>
      <c r="C18" s="23"/>
      <c r="D18" s="24"/>
      <c r="E18" s="42"/>
      <c r="F18" s="42"/>
      <c r="G18" s="37"/>
      <c r="H18" s="37"/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/>
      <c r="C19" s="23"/>
      <c r="D19" s="24"/>
      <c r="E19" s="42"/>
      <c r="F19" s="42"/>
      <c r="G19" s="37"/>
      <c r="H19" s="37"/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/>
      <c r="C20" s="23"/>
      <c r="D20" s="24"/>
      <c r="E20" s="42"/>
      <c r="F20" s="42"/>
      <c r="G20" s="37"/>
      <c r="H20" s="37"/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/>
      <c r="C21" s="23"/>
      <c r="D21" s="24"/>
      <c r="E21" s="42"/>
      <c r="F21" s="42"/>
      <c r="G21" s="37"/>
      <c r="H21" s="37"/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/>
      <c r="C22" s="23"/>
      <c r="D22" s="24"/>
      <c r="E22" s="42"/>
      <c r="F22" s="42"/>
      <c r="G22" s="37"/>
      <c r="H22" s="37"/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/>
      <c r="C23" s="23"/>
      <c r="D23" s="24"/>
      <c r="E23" s="42"/>
      <c r="F23" s="42"/>
      <c r="G23" s="37"/>
      <c r="H23" s="37"/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/>
      <c r="C24" s="23"/>
      <c r="D24" s="24"/>
      <c r="E24" s="42"/>
      <c r="F24" s="42"/>
      <c r="G24" s="37"/>
      <c r="H24" s="37"/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/>
      <c r="C25" s="23"/>
      <c r="D25" s="24"/>
      <c r="E25" s="42"/>
      <c r="F25" s="42"/>
      <c r="G25" s="37"/>
      <c r="H25" s="37"/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/>
      <c r="C26" s="23"/>
      <c r="D26" s="24"/>
      <c r="E26" s="42"/>
      <c r="F26" s="42"/>
      <c r="G26" s="37"/>
      <c r="H26" s="37"/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/>
      <c r="C27" s="23"/>
      <c r="D27" s="24"/>
      <c r="E27" s="42"/>
      <c r="F27" s="37"/>
      <c r="G27" s="37"/>
      <c r="H27" s="37"/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/>
      <c r="C28" s="23"/>
      <c r="D28" s="24"/>
      <c r="E28" s="42"/>
      <c r="F28" s="37"/>
      <c r="G28" s="37"/>
      <c r="H28" s="37"/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/>
      <c r="C29" s="23"/>
      <c r="D29" s="24"/>
      <c r="E29" s="42"/>
      <c r="F29" s="37"/>
      <c r="G29" s="37"/>
      <c r="H29" s="37"/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/>
      <c r="C30" s="23"/>
      <c r="D30" s="24"/>
      <c r="E30" s="42"/>
      <c r="F30" s="37"/>
      <c r="G30" s="37"/>
      <c r="H30" s="37"/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/>
      <c r="C31" s="23"/>
      <c r="D31" s="24"/>
      <c r="E31" s="42"/>
      <c r="F31" s="37"/>
      <c r="G31" s="37"/>
      <c r="H31" s="37"/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  <row r="41" spans="1:11" s="21" customFormat="1" ht="18" customHeight="1">
      <c r="A41" s="43" t="s">
        <v>555</v>
      </c>
      <c r="B41" s="15"/>
      <c r="C41" s="31"/>
      <c r="D41" s="31"/>
      <c r="E41" s="33"/>
      <c r="F41" s="38"/>
      <c r="G41" s="34"/>
      <c r="H41" s="34"/>
      <c r="I41" s="35"/>
      <c r="J41" s="36"/>
      <c r="K41" s="1"/>
    </row>
    <row r="42" spans="1:11" s="21" customFormat="1" ht="16.5" customHeight="1">
      <c r="A42" s="298" t="s">
        <v>1</v>
      </c>
      <c r="B42" s="302" t="s">
        <v>0</v>
      </c>
      <c r="C42" s="304" t="s">
        <v>6</v>
      </c>
      <c r="D42" s="305"/>
      <c r="E42" s="302" t="s">
        <v>2</v>
      </c>
      <c r="F42" s="304" t="s">
        <v>4</v>
      </c>
      <c r="G42" s="304" t="s">
        <v>5</v>
      </c>
      <c r="H42" s="296" t="s">
        <v>12</v>
      </c>
      <c r="I42" s="296" t="s">
        <v>7</v>
      </c>
      <c r="J42" s="296" t="s">
        <v>8</v>
      </c>
      <c r="K42" s="298" t="s">
        <v>9</v>
      </c>
    </row>
    <row r="43" spans="1:11" s="21" customFormat="1" ht="13.5" customHeight="1">
      <c r="A43" s="299"/>
      <c r="B43" s="303"/>
      <c r="C43" s="306"/>
      <c r="D43" s="307"/>
      <c r="E43" s="297"/>
      <c r="F43" s="306"/>
      <c r="G43" s="306"/>
      <c r="H43" s="297"/>
      <c r="I43" s="297"/>
      <c r="J43" s="297"/>
      <c r="K43" s="299" t="s">
        <v>3</v>
      </c>
    </row>
    <row r="44" spans="1:256" s="19" customFormat="1" ht="21" customHeight="1">
      <c r="A44" s="25">
        <v>1</v>
      </c>
      <c r="B44" s="22">
        <v>2021348337</v>
      </c>
      <c r="C44" s="23" t="s">
        <v>86</v>
      </c>
      <c r="D44" s="24" t="s">
        <v>168</v>
      </c>
      <c r="E44" s="42" t="s">
        <v>355</v>
      </c>
      <c r="F44" s="42">
        <v>34992</v>
      </c>
      <c r="G44" s="37" t="s">
        <v>18</v>
      </c>
      <c r="H44" s="37" t="s">
        <v>352</v>
      </c>
      <c r="I44" s="26"/>
      <c r="J44" s="26"/>
      <c r="K44" s="2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25">
        <v>2</v>
      </c>
      <c r="B45" s="22">
        <v>2020355493</v>
      </c>
      <c r="C45" s="23" t="s">
        <v>361</v>
      </c>
      <c r="D45" s="24" t="s">
        <v>31</v>
      </c>
      <c r="E45" s="42" t="s">
        <v>355</v>
      </c>
      <c r="F45" s="42">
        <v>35313</v>
      </c>
      <c r="G45" s="37" t="s">
        <v>15</v>
      </c>
      <c r="H45" s="37" t="s">
        <v>349</v>
      </c>
      <c r="I45" s="26"/>
      <c r="J45" s="26"/>
      <c r="K45" s="2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25">
        <v>3</v>
      </c>
      <c r="B46" s="22">
        <v>2020724158</v>
      </c>
      <c r="C46" s="23" t="s">
        <v>431</v>
      </c>
      <c r="D46" s="24" t="s">
        <v>432</v>
      </c>
      <c r="E46" s="42" t="s">
        <v>355</v>
      </c>
      <c r="F46" s="42" t="s">
        <v>433</v>
      </c>
      <c r="G46" s="37" t="s">
        <v>17</v>
      </c>
      <c r="H46" s="37" t="s">
        <v>21</v>
      </c>
      <c r="I46" s="26"/>
      <c r="J46" s="26"/>
      <c r="K46" s="2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25">
        <v>4</v>
      </c>
      <c r="B47" s="22">
        <v>2021716091</v>
      </c>
      <c r="C47" s="23" t="s">
        <v>358</v>
      </c>
      <c r="D47" s="24" t="s">
        <v>163</v>
      </c>
      <c r="E47" s="42" t="s">
        <v>355</v>
      </c>
      <c r="F47" s="42">
        <v>35180</v>
      </c>
      <c r="G47" s="37" t="s">
        <v>15</v>
      </c>
      <c r="H47" s="37" t="s">
        <v>352</v>
      </c>
      <c r="I47" s="26"/>
      <c r="J47" s="26"/>
      <c r="K47" s="2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25">
        <v>5</v>
      </c>
      <c r="B48" s="22">
        <v>2021123729</v>
      </c>
      <c r="C48" s="23" t="s">
        <v>416</v>
      </c>
      <c r="D48" s="24" t="s">
        <v>417</v>
      </c>
      <c r="E48" s="42" t="s">
        <v>355</v>
      </c>
      <c r="F48" s="42">
        <v>35374</v>
      </c>
      <c r="G48" s="37" t="s">
        <v>15</v>
      </c>
      <c r="H48" s="37" t="s">
        <v>352</v>
      </c>
      <c r="I48" s="26"/>
      <c r="J48" s="26"/>
      <c r="K48" s="2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25">
        <v>6</v>
      </c>
      <c r="B49" s="22">
        <v>2020714648</v>
      </c>
      <c r="C49" s="23" t="s">
        <v>418</v>
      </c>
      <c r="D49" s="24" t="s">
        <v>360</v>
      </c>
      <c r="E49" s="42" t="s">
        <v>355</v>
      </c>
      <c r="F49" s="42">
        <v>35311</v>
      </c>
      <c r="G49" s="37" t="s">
        <v>17</v>
      </c>
      <c r="H49" s="37" t="s">
        <v>352</v>
      </c>
      <c r="I49" s="26"/>
      <c r="J49" s="26"/>
      <c r="K49" s="2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25">
        <v>7</v>
      </c>
      <c r="B50" s="22">
        <v>2021714663</v>
      </c>
      <c r="C50" s="23" t="s">
        <v>359</v>
      </c>
      <c r="D50" s="24" t="s">
        <v>360</v>
      </c>
      <c r="E50" s="42" t="s">
        <v>355</v>
      </c>
      <c r="F50" s="42">
        <v>35239</v>
      </c>
      <c r="G50" s="37" t="s">
        <v>55</v>
      </c>
      <c r="H50" s="37" t="s">
        <v>352</v>
      </c>
      <c r="I50" s="26"/>
      <c r="J50" s="26"/>
      <c r="K50" s="2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25">
        <v>8</v>
      </c>
      <c r="B51" s="22">
        <v>2021713458</v>
      </c>
      <c r="C51" s="23" t="s">
        <v>362</v>
      </c>
      <c r="D51" s="24" t="s">
        <v>363</v>
      </c>
      <c r="E51" s="42" t="s">
        <v>355</v>
      </c>
      <c r="F51" s="42">
        <v>35261</v>
      </c>
      <c r="G51" s="37" t="s">
        <v>15</v>
      </c>
      <c r="H51" s="37" t="s">
        <v>352</v>
      </c>
      <c r="I51" s="26"/>
      <c r="J51" s="26"/>
      <c r="K51" s="2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25">
        <v>9</v>
      </c>
      <c r="B52" s="22">
        <v>2020714494</v>
      </c>
      <c r="C52" s="23" t="s">
        <v>434</v>
      </c>
      <c r="D52" s="24" t="s">
        <v>435</v>
      </c>
      <c r="E52" s="42" t="s">
        <v>355</v>
      </c>
      <c r="F52" s="42" t="s">
        <v>436</v>
      </c>
      <c r="G52" s="37" t="s">
        <v>15</v>
      </c>
      <c r="H52" s="37" t="s">
        <v>21</v>
      </c>
      <c r="I52" s="26"/>
      <c r="J52" s="26"/>
      <c r="K52" s="2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25">
        <v>10</v>
      </c>
      <c r="B53" s="22">
        <v>2020714753</v>
      </c>
      <c r="C53" s="23" t="s">
        <v>367</v>
      </c>
      <c r="D53" s="24" t="s">
        <v>368</v>
      </c>
      <c r="E53" s="42" t="s">
        <v>355</v>
      </c>
      <c r="F53" s="42">
        <v>35133</v>
      </c>
      <c r="G53" s="37" t="s">
        <v>17</v>
      </c>
      <c r="H53" s="37" t="s">
        <v>349</v>
      </c>
      <c r="I53" s="26"/>
      <c r="J53" s="26"/>
      <c r="K53" s="2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25">
        <v>11</v>
      </c>
      <c r="B54" s="22">
        <v>2021714562</v>
      </c>
      <c r="C54" s="23" t="s">
        <v>419</v>
      </c>
      <c r="D54" s="24" t="s">
        <v>420</v>
      </c>
      <c r="E54" s="42" t="s">
        <v>355</v>
      </c>
      <c r="F54" s="42">
        <v>35178</v>
      </c>
      <c r="G54" s="37" t="s">
        <v>15</v>
      </c>
      <c r="H54" s="37" t="s">
        <v>352</v>
      </c>
      <c r="I54" s="26"/>
      <c r="J54" s="26"/>
      <c r="K54" s="2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25">
        <v>12</v>
      </c>
      <c r="B55" s="22">
        <v>2020715012</v>
      </c>
      <c r="C55" s="23" t="s">
        <v>146</v>
      </c>
      <c r="D55" s="24" t="s">
        <v>100</v>
      </c>
      <c r="E55" s="42" t="s">
        <v>355</v>
      </c>
      <c r="F55" s="42">
        <v>35067</v>
      </c>
      <c r="G55" s="37" t="s">
        <v>17</v>
      </c>
      <c r="H55" s="37" t="s">
        <v>349</v>
      </c>
      <c r="I55" s="26"/>
      <c r="J55" s="26"/>
      <c r="K55" s="2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25">
        <v>13</v>
      </c>
      <c r="B56" s="22">
        <v>2020715684</v>
      </c>
      <c r="C56" s="23" t="s">
        <v>364</v>
      </c>
      <c r="D56" s="24" t="s">
        <v>100</v>
      </c>
      <c r="E56" s="42" t="s">
        <v>355</v>
      </c>
      <c r="F56" s="42">
        <v>34948</v>
      </c>
      <c r="G56" s="37" t="s">
        <v>17</v>
      </c>
      <c r="H56" s="37" t="s">
        <v>349</v>
      </c>
      <c r="I56" s="26"/>
      <c r="J56" s="26"/>
      <c r="K56" s="2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25">
        <v>14</v>
      </c>
      <c r="B57" s="22">
        <v>2020717505</v>
      </c>
      <c r="C57" s="23" t="s">
        <v>365</v>
      </c>
      <c r="D57" s="24" t="s">
        <v>100</v>
      </c>
      <c r="E57" s="42" t="s">
        <v>355</v>
      </c>
      <c r="F57" s="42">
        <v>34917</v>
      </c>
      <c r="G57" s="37" t="s">
        <v>17</v>
      </c>
      <c r="H57" s="37" t="s">
        <v>349</v>
      </c>
      <c r="I57" s="26"/>
      <c r="J57" s="26"/>
      <c r="K57" s="2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25">
        <v>15</v>
      </c>
      <c r="B58" s="22">
        <v>2021716089</v>
      </c>
      <c r="C58" s="23" t="s">
        <v>366</v>
      </c>
      <c r="D58" s="24" t="s">
        <v>34</v>
      </c>
      <c r="E58" s="42" t="s">
        <v>355</v>
      </c>
      <c r="F58" s="42">
        <v>35339</v>
      </c>
      <c r="G58" s="37" t="s">
        <v>17</v>
      </c>
      <c r="H58" s="37" t="s">
        <v>352</v>
      </c>
      <c r="I58" s="26"/>
      <c r="J58" s="26"/>
      <c r="K58" s="2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25">
        <v>16</v>
      </c>
      <c r="B59" s="22">
        <v>2020714804</v>
      </c>
      <c r="C59" s="23" t="s">
        <v>139</v>
      </c>
      <c r="D59" s="24" t="s">
        <v>28</v>
      </c>
      <c r="E59" s="42" t="s">
        <v>355</v>
      </c>
      <c r="F59" s="42">
        <v>35153</v>
      </c>
      <c r="G59" s="37" t="s">
        <v>15</v>
      </c>
      <c r="H59" s="37" t="s">
        <v>349</v>
      </c>
      <c r="I59" s="26"/>
      <c r="J59" s="26"/>
      <c r="K59" s="2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25">
        <v>17</v>
      </c>
      <c r="B60" s="22">
        <v>2020717913</v>
      </c>
      <c r="C60" s="23" t="s">
        <v>437</v>
      </c>
      <c r="D60" s="24" t="s">
        <v>28</v>
      </c>
      <c r="E60" s="42" t="s">
        <v>355</v>
      </c>
      <c r="F60" s="42" t="s">
        <v>438</v>
      </c>
      <c r="G60" s="37" t="s">
        <v>17</v>
      </c>
      <c r="H60" s="37" t="s">
        <v>21</v>
      </c>
      <c r="I60" s="26"/>
      <c r="J60" s="26"/>
      <c r="K60" s="2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25">
        <v>18</v>
      </c>
      <c r="B61" s="22">
        <v>2020715668</v>
      </c>
      <c r="C61" s="23" t="s">
        <v>439</v>
      </c>
      <c r="D61" s="24" t="s">
        <v>101</v>
      </c>
      <c r="E61" s="42" t="s">
        <v>355</v>
      </c>
      <c r="F61" s="42" t="s">
        <v>440</v>
      </c>
      <c r="G61" s="37" t="s">
        <v>17</v>
      </c>
      <c r="H61" s="37" t="s">
        <v>21</v>
      </c>
      <c r="I61" s="26"/>
      <c r="J61" s="26"/>
      <c r="K61" s="2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25">
        <v>19</v>
      </c>
      <c r="B62" s="22">
        <v>2020713939</v>
      </c>
      <c r="C62" s="23" t="s">
        <v>68</v>
      </c>
      <c r="D62" s="24" t="s">
        <v>38</v>
      </c>
      <c r="E62" s="42" t="s">
        <v>355</v>
      </c>
      <c r="F62" s="42">
        <v>35185</v>
      </c>
      <c r="G62" s="37" t="s">
        <v>41</v>
      </c>
      <c r="H62" s="37" t="s">
        <v>349</v>
      </c>
      <c r="I62" s="26"/>
      <c r="J62" s="26"/>
      <c r="K62" s="2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25">
        <v>20</v>
      </c>
      <c r="B63" s="22">
        <v>2020716078</v>
      </c>
      <c r="C63" s="23" t="s">
        <v>279</v>
      </c>
      <c r="D63" s="24" t="s">
        <v>38</v>
      </c>
      <c r="E63" s="42" t="s">
        <v>355</v>
      </c>
      <c r="F63" s="42" t="s">
        <v>441</v>
      </c>
      <c r="G63" s="37" t="s">
        <v>53</v>
      </c>
      <c r="H63" s="37" t="s">
        <v>21</v>
      </c>
      <c r="I63" s="26"/>
      <c r="J63" s="26"/>
      <c r="K63" s="2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25">
        <v>21</v>
      </c>
      <c r="B64" s="22">
        <v>2020713661</v>
      </c>
      <c r="C64" s="23" t="s">
        <v>67</v>
      </c>
      <c r="D64" s="24" t="s">
        <v>369</v>
      </c>
      <c r="E64" s="42" t="s">
        <v>355</v>
      </c>
      <c r="F64" s="37">
        <v>34760</v>
      </c>
      <c r="G64" s="37" t="s">
        <v>15</v>
      </c>
      <c r="H64" s="37" t="s">
        <v>349</v>
      </c>
      <c r="I64" s="26"/>
      <c r="J64" s="26"/>
      <c r="K64" s="2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25">
        <v>22</v>
      </c>
      <c r="B65" s="22">
        <v>2020715924</v>
      </c>
      <c r="C65" s="23" t="s">
        <v>370</v>
      </c>
      <c r="D65" s="24" t="s">
        <v>60</v>
      </c>
      <c r="E65" s="42" t="s">
        <v>355</v>
      </c>
      <c r="F65" s="37">
        <v>35108</v>
      </c>
      <c r="G65" s="37" t="s">
        <v>15</v>
      </c>
      <c r="H65" s="37" t="s">
        <v>349</v>
      </c>
      <c r="I65" s="26"/>
      <c r="J65" s="26"/>
      <c r="K65" s="2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25">
        <v>23</v>
      </c>
      <c r="B66" s="22">
        <v>2020713591</v>
      </c>
      <c r="C66" s="23" t="s">
        <v>442</v>
      </c>
      <c r="D66" s="24" t="s">
        <v>61</v>
      </c>
      <c r="E66" s="42" t="s">
        <v>355</v>
      </c>
      <c r="F66" s="37" t="s">
        <v>443</v>
      </c>
      <c r="G66" s="37" t="s">
        <v>15</v>
      </c>
      <c r="H66" s="37" t="s">
        <v>21</v>
      </c>
      <c r="I66" s="26"/>
      <c r="J66" s="26"/>
      <c r="K66" s="2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25">
        <v>24</v>
      </c>
      <c r="B67" s="22">
        <v>2020714010</v>
      </c>
      <c r="C67" s="23" t="s">
        <v>37</v>
      </c>
      <c r="D67" s="24" t="s">
        <v>61</v>
      </c>
      <c r="E67" s="42" t="s">
        <v>355</v>
      </c>
      <c r="F67" s="37">
        <v>35420</v>
      </c>
      <c r="G67" s="37" t="s">
        <v>18</v>
      </c>
      <c r="H67" s="37" t="s">
        <v>349</v>
      </c>
      <c r="I67" s="26"/>
      <c r="J67" s="26"/>
      <c r="K67" s="2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25">
        <v>25</v>
      </c>
      <c r="B68" s="278">
        <v>172416884</v>
      </c>
      <c r="C68" s="279" t="s">
        <v>570</v>
      </c>
      <c r="D68" s="280" t="s">
        <v>571</v>
      </c>
      <c r="E68" s="281" t="s">
        <v>572</v>
      </c>
      <c r="F68" s="282">
        <v>34129</v>
      </c>
      <c r="G68" s="282" t="s">
        <v>17</v>
      </c>
      <c r="H68" s="282" t="s">
        <v>352</v>
      </c>
      <c r="I68" s="283"/>
      <c r="J68" s="283"/>
      <c r="K68" s="284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25">
        <v>26</v>
      </c>
      <c r="B69" s="278">
        <v>1911627695</v>
      </c>
      <c r="C69" s="279" t="s">
        <v>573</v>
      </c>
      <c r="D69" s="280" t="s">
        <v>223</v>
      </c>
      <c r="E69" s="281" t="s">
        <v>574</v>
      </c>
      <c r="F69" s="282">
        <v>34973</v>
      </c>
      <c r="G69" s="282" t="s">
        <v>15</v>
      </c>
      <c r="H69" s="282" t="s">
        <v>352</v>
      </c>
      <c r="I69" s="283"/>
      <c r="J69" s="283"/>
      <c r="K69" s="284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28">
        <v>27</v>
      </c>
      <c r="B70" s="16"/>
      <c r="C70" s="14"/>
      <c r="D70" s="17"/>
      <c r="E70" s="46"/>
      <c r="F70" s="39"/>
      <c r="G70" s="39"/>
      <c r="H70" s="39"/>
      <c r="I70" s="29"/>
      <c r="J70" s="29"/>
      <c r="K70" s="3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s="271" customFormat="1" ht="22.5" customHeight="1">
      <c r="A71" s="269" t="s">
        <v>560</v>
      </c>
      <c r="B71" s="269"/>
      <c r="C71" s="269"/>
      <c r="D71" s="269"/>
      <c r="E71" s="269"/>
      <c r="F71" s="270"/>
      <c r="G71" s="269"/>
      <c r="H71" s="269"/>
      <c r="I71" s="269"/>
      <c r="J71" s="269"/>
      <c r="K71" s="269"/>
    </row>
    <row r="72" spans="1:11" s="275" customFormat="1" ht="22.5" customHeight="1">
      <c r="A72" s="272" t="s">
        <v>561</v>
      </c>
      <c r="B72" s="272"/>
      <c r="C72" s="272"/>
      <c r="D72" s="273" t="s">
        <v>562</v>
      </c>
      <c r="E72" s="272"/>
      <c r="F72" s="274"/>
      <c r="G72" s="273"/>
      <c r="H72" s="273"/>
      <c r="I72" s="272" t="s">
        <v>563</v>
      </c>
      <c r="J72" s="272"/>
      <c r="K72" s="272"/>
    </row>
    <row r="73" spans="1:11" s="277" customFormat="1" ht="18" customHeight="1">
      <c r="A73" s="276" t="s">
        <v>564</v>
      </c>
      <c r="B73" s="276"/>
      <c r="C73" s="276"/>
      <c r="D73" s="276" t="s">
        <v>564</v>
      </c>
      <c r="E73" s="276"/>
      <c r="F73" s="270"/>
      <c r="G73" s="276"/>
      <c r="H73" s="276"/>
      <c r="I73" s="276"/>
      <c r="J73" s="276"/>
      <c r="K73" s="276"/>
    </row>
    <row r="74" spans="1:11" ht="18" customHeight="1">
      <c r="A74" s="3"/>
      <c r="C74" s="3"/>
      <c r="D74" s="3"/>
      <c r="E74" s="3"/>
      <c r="F74" s="20"/>
      <c r="G74" s="3"/>
      <c r="H74" s="3"/>
      <c r="I74" s="3"/>
      <c r="J74" s="3"/>
      <c r="K74" s="3"/>
    </row>
    <row r="79" spans="1:11" s="21" customFormat="1" ht="18" customHeight="1">
      <c r="A79" s="43" t="s">
        <v>556</v>
      </c>
      <c r="B79" s="15"/>
      <c r="C79" s="31"/>
      <c r="D79" s="31"/>
      <c r="E79" s="33"/>
      <c r="F79" s="38"/>
      <c r="G79" s="34"/>
      <c r="H79" s="34"/>
      <c r="I79" s="35"/>
      <c r="J79" s="36"/>
      <c r="K79" s="1"/>
    </row>
    <row r="80" spans="1:11" s="21" customFormat="1" ht="16.5" customHeight="1">
      <c r="A80" s="298" t="s">
        <v>1</v>
      </c>
      <c r="B80" s="302" t="s">
        <v>0</v>
      </c>
      <c r="C80" s="304" t="s">
        <v>6</v>
      </c>
      <c r="D80" s="305"/>
      <c r="E80" s="302" t="s">
        <v>2</v>
      </c>
      <c r="F80" s="304" t="s">
        <v>4</v>
      </c>
      <c r="G80" s="304" t="s">
        <v>5</v>
      </c>
      <c r="H80" s="296" t="s">
        <v>12</v>
      </c>
      <c r="I80" s="296" t="s">
        <v>7</v>
      </c>
      <c r="J80" s="296" t="s">
        <v>8</v>
      </c>
      <c r="K80" s="298" t="s">
        <v>9</v>
      </c>
    </row>
    <row r="81" spans="1:11" s="21" customFormat="1" ht="13.5" customHeight="1">
      <c r="A81" s="299"/>
      <c r="B81" s="303"/>
      <c r="C81" s="306"/>
      <c r="D81" s="307"/>
      <c r="E81" s="297"/>
      <c r="F81" s="306"/>
      <c r="G81" s="306"/>
      <c r="H81" s="297"/>
      <c r="I81" s="297"/>
      <c r="J81" s="297"/>
      <c r="K81" s="299" t="s">
        <v>3</v>
      </c>
    </row>
    <row r="82" spans="1:256" s="19" customFormat="1" ht="21" customHeight="1">
      <c r="A82" s="25">
        <v>1</v>
      </c>
      <c r="B82" s="22">
        <v>2020714255</v>
      </c>
      <c r="C82" s="23" t="s">
        <v>371</v>
      </c>
      <c r="D82" s="24" t="s">
        <v>87</v>
      </c>
      <c r="E82" s="42" t="s">
        <v>355</v>
      </c>
      <c r="F82" s="42">
        <v>35250</v>
      </c>
      <c r="G82" s="37" t="s">
        <v>15</v>
      </c>
      <c r="H82" s="37" t="s">
        <v>349</v>
      </c>
      <c r="I82" s="26"/>
      <c r="J82" s="26"/>
      <c r="K82" s="2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25">
        <v>2</v>
      </c>
      <c r="B83" s="22">
        <v>2020713870</v>
      </c>
      <c r="C83" s="23" t="s">
        <v>122</v>
      </c>
      <c r="D83" s="24" t="s">
        <v>62</v>
      </c>
      <c r="E83" s="42" t="s">
        <v>355</v>
      </c>
      <c r="F83" s="42">
        <v>35235</v>
      </c>
      <c r="G83" s="37" t="s">
        <v>17</v>
      </c>
      <c r="H83" s="37" t="s">
        <v>349</v>
      </c>
      <c r="I83" s="26"/>
      <c r="J83" s="26"/>
      <c r="K83" s="2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25">
        <v>3</v>
      </c>
      <c r="B84" s="22">
        <v>2020717732</v>
      </c>
      <c r="C84" s="23" t="s">
        <v>444</v>
      </c>
      <c r="D84" s="24" t="s">
        <v>69</v>
      </c>
      <c r="E84" s="42" t="s">
        <v>355</v>
      </c>
      <c r="F84" s="42" t="s">
        <v>445</v>
      </c>
      <c r="G84" s="37" t="s">
        <v>15</v>
      </c>
      <c r="H84" s="37" t="s">
        <v>21</v>
      </c>
      <c r="I84" s="26"/>
      <c r="J84" s="26"/>
      <c r="K84" s="2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25">
        <v>4</v>
      </c>
      <c r="B85" s="22">
        <v>2020341017</v>
      </c>
      <c r="C85" s="23" t="s">
        <v>372</v>
      </c>
      <c r="D85" s="24" t="s">
        <v>373</v>
      </c>
      <c r="E85" s="42" t="s">
        <v>355</v>
      </c>
      <c r="F85" s="42">
        <v>34956</v>
      </c>
      <c r="G85" s="37" t="s">
        <v>15</v>
      </c>
      <c r="H85" s="37" t="s">
        <v>349</v>
      </c>
      <c r="I85" s="26"/>
      <c r="J85" s="26"/>
      <c r="K85" s="2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25">
        <v>5</v>
      </c>
      <c r="B86" s="22">
        <v>2021713466</v>
      </c>
      <c r="C86" s="23" t="s">
        <v>446</v>
      </c>
      <c r="D86" s="24" t="s">
        <v>375</v>
      </c>
      <c r="E86" s="42" t="s">
        <v>355</v>
      </c>
      <c r="F86" s="42" t="s">
        <v>447</v>
      </c>
      <c r="G86" s="37" t="s">
        <v>15</v>
      </c>
      <c r="H86" s="37" t="s">
        <v>14</v>
      </c>
      <c r="I86" s="26"/>
      <c r="J86" s="26"/>
      <c r="K86" s="2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25">
        <v>6</v>
      </c>
      <c r="B87" s="22">
        <v>2021715737</v>
      </c>
      <c r="C87" s="23" t="s">
        <v>374</v>
      </c>
      <c r="D87" s="24" t="s">
        <v>375</v>
      </c>
      <c r="E87" s="42" t="s">
        <v>355</v>
      </c>
      <c r="F87" s="42">
        <v>35383</v>
      </c>
      <c r="G87" s="37" t="s">
        <v>17</v>
      </c>
      <c r="H87" s="37" t="s">
        <v>352</v>
      </c>
      <c r="I87" s="26"/>
      <c r="J87" s="26"/>
      <c r="K87" s="2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25">
        <v>7</v>
      </c>
      <c r="B88" s="22">
        <v>2021713499</v>
      </c>
      <c r="C88" s="23" t="s">
        <v>448</v>
      </c>
      <c r="D88" s="24" t="s">
        <v>449</v>
      </c>
      <c r="E88" s="42" t="s">
        <v>355</v>
      </c>
      <c r="F88" s="42" t="s">
        <v>450</v>
      </c>
      <c r="G88" s="37" t="s">
        <v>15</v>
      </c>
      <c r="H88" s="37" t="s">
        <v>14</v>
      </c>
      <c r="I88" s="26"/>
      <c r="J88" s="26"/>
      <c r="K88" s="2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25">
        <v>8</v>
      </c>
      <c r="B89" s="22">
        <v>2020345450</v>
      </c>
      <c r="C89" s="23" t="s">
        <v>376</v>
      </c>
      <c r="D89" s="24" t="s">
        <v>65</v>
      </c>
      <c r="E89" s="42" t="s">
        <v>355</v>
      </c>
      <c r="F89" s="42">
        <v>35370</v>
      </c>
      <c r="G89" s="37" t="s">
        <v>17</v>
      </c>
      <c r="H89" s="37" t="s">
        <v>349</v>
      </c>
      <c r="I89" s="26"/>
      <c r="J89" s="26"/>
      <c r="K89" s="2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25">
        <v>9</v>
      </c>
      <c r="B90" s="22">
        <v>2020717959</v>
      </c>
      <c r="C90" s="23" t="s">
        <v>151</v>
      </c>
      <c r="D90" s="24" t="s">
        <v>80</v>
      </c>
      <c r="E90" s="42" t="s">
        <v>355</v>
      </c>
      <c r="F90" s="42">
        <v>34829</v>
      </c>
      <c r="G90" s="37" t="s">
        <v>377</v>
      </c>
      <c r="H90" s="37" t="s">
        <v>349</v>
      </c>
      <c r="I90" s="26"/>
      <c r="J90" s="26"/>
      <c r="K90" s="2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25">
        <v>10</v>
      </c>
      <c r="B91" s="22">
        <v>2020716180</v>
      </c>
      <c r="C91" s="23" t="s">
        <v>451</v>
      </c>
      <c r="D91" s="24" t="s">
        <v>40</v>
      </c>
      <c r="E91" s="42" t="s">
        <v>355</v>
      </c>
      <c r="F91" s="42" t="s">
        <v>452</v>
      </c>
      <c r="G91" s="37" t="s">
        <v>17</v>
      </c>
      <c r="H91" s="37" t="s">
        <v>21</v>
      </c>
      <c r="I91" s="26"/>
      <c r="J91" s="26"/>
      <c r="K91" s="2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25">
        <v>11</v>
      </c>
      <c r="B92" s="22">
        <v>1920716776</v>
      </c>
      <c r="C92" s="23" t="s">
        <v>378</v>
      </c>
      <c r="D92" s="24" t="s">
        <v>379</v>
      </c>
      <c r="E92" s="42" t="s">
        <v>355</v>
      </c>
      <c r="F92" s="42">
        <v>34758</v>
      </c>
      <c r="G92" s="37" t="s">
        <v>15</v>
      </c>
      <c r="H92" s="37" t="s">
        <v>349</v>
      </c>
      <c r="I92" s="26"/>
      <c r="J92" s="26"/>
      <c r="K92" s="2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25">
        <v>12</v>
      </c>
      <c r="B93" s="22">
        <v>2021714508</v>
      </c>
      <c r="C93" s="23" t="s">
        <v>380</v>
      </c>
      <c r="D93" s="24" t="s">
        <v>379</v>
      </c>
      <c r="E93" s="42" t="s">
        <v>355</v>
      </c>
      <c r="F93" s="42">
        <v>35104</v>
      </c>
      <c r="G93" s="37" t="s">
        <v>15</v>
      </c>
      <c r="H93" s="37" t="s">
        <v>352</v>
      </c>
      <c r="I93" s="26"/>
      <c r="J93" s="26"/>
      <c r="K93" s="2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25">
        <v>13</v>
      </c>
      <c r="B94" s="22">
        <v>2020715854</v>
      </c>
      <c r="C94" s="23" t="s">
        <v>382</v>
      </c>
      <c r="D94" s="24" t="s">
        <v>141</v>
      </c>
      <c r="E94" s="42" t="s">
        <v>355</v>
      </c>
      <c r="F94" s="42">
        <v>35331</v>
      </c>
      <c r="G94" s="37" t="s">
        <v>15</v>
      </c>
      <c r="H94" s="37" t="s">
        <v>349</v>
      </c>
      <c r="I94" s="26"/>
      <c r="J94" s="26"/>
      <c r="K94" s="2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25">
        <v>14</v>
      </c>
      <c r="B95" s="22">
        <v>2020724079</v>
      </c>
      <c r="C95" s="23" t="s">
        <v>381</v>
      </c>
      <c r="D95" s="24" t="s">
        <v>141</v>
      </c>
      <c r="E95" s="42" t="s">
        <v>355</v>
      </c>
      <c r="F95" s="42">
        <v>35268</v>
      </c>
      <c r="G95" s="37" t="s">
        <v>18</v>
      </c>
      <c r="H95" s="37" t="s">
        <v>349</v>
      </c>
      <c r="I95" s="26"/>
      <c r="J95" s="26"/>
      <c r="K95" s="2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25">
        <v>15</v>
      </c>
      <c r="B96" s="22">
        <v>2021714336</v>
      </c>
      <c r="C96" s="23" t="s">
        <v>421</v>
      </c>
      <c r="D96" s="24" t="s">
        <v>46</v>
      </c>
      <c r="E96" s="42" t="s">
        <v>355</v>
      </c>
      <c r="F96" s="42">
        <v>35253</v>
      </c>
      <c r="G96" s="37" t="s">
        <v>15</v>
      </c>
      <c r="H96" s="37" t="s">
        <v>352</v>
      </c>
      <c r="I96" s="26"/>
      <c r="J96" s="26"/>
      <c r="K96" s="2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25">
        <v>16</v>
      </c>
      <c r="B97" s="22">
        <v>2020713635</v>
      </c>
      <c r="C97" s="23" t="s">
        <v>342</v>
      </c>
      <c r="D97" s="24" t="s">
        <v>150</v>
      </c>
      <c r="E97" s="42" t="s">
        <v>355</v>
      </c>
      <c r="F97" s="42" t="s">
        <v>453</v>
      </c>
      <c r="G97" s="37" t="s">
        <v>15</v>
      </c>
      <c r="H97" s="37" t="s">
        <v>21</v>
      </c>
      <c r="I97" s="26"/>
      <c r="J97" s="26"/>
      <c r="K97" s="2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25">
        <v>17</v>
      </c>
      <c r="B98" s="22">
        <v>2020714125</v>
      </c>
      <c r="C98" s="23" t="s">
        <v>383</v>
      </c>
      <c r="D98" s="24" t="s">
        <v>116</v>
      </c>
      <c r="E98" s="42" t="s">
        <v>355</v>
      </c>
      <c r="F98" s="42">
        <v>35222</v>
      </c>
      <c r="G98" s="37" t="s">
        <v>17</v>
      </c>
      <c r="H98" s="37" t="s">
        <v>349</v>
      </c>
      <c r="I98" s="26"/>
      <c r="J98" s="26"/>
      <c r="K98" s="2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25">
        <v>18</v>
      </c>
      <c r="B99" s="22">
        <v>2020713775</v>
      </c>
      <c r="C99" s="23" t="s">
        <v>385</v>
      </c>
      <c r="D99" s="24" t="s">
        <v>24</v>
      </c>
      <c r="E99" s="42" t="s">
        <v>355</v>
      </c>
      <c r="F99" s="42">
        <v>35393</v>
      </c>
      <c r="G99" s="37" t="s">
        <v>15</v>
      </c>
      <c r="H99" s="37" t="s">
        <v>349</v>
      </c>
      <c r="I99" s="26"/>
      <c r="J99" s="26"/>
      <c r="K99" s="2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25">
        <v>19</v>
      </c>
      <c r="B100" s="22">
        <v>2021216812</v>
      </c>
      <c r="C100" s="23" t="s">
        <v>454</v>
      </c>
      <c r="D100" s="24" t="s">
        <v>88</v>
      </c>
      <c r="E100" s="42" t="s">
        <v>355</v>
      </c>
      <c r="F100" s="42" t="s">
        <v>455</v>
      </c>
      <c r="G100" s="37" t="s">
        <v>15</v>
      </c>
      <c r="H100" s="37" t="s">
        <v>14</v>
      </c>
      <c r="I100" s="26"/>
      <c r="J100" s="26"/>
      <c r="K100" s="2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25">
        <v>20</v>
      </c>
      <c r="B101" s="22">
        <v>2020714009</v>
      </c>
      <c r="C101" s="23" t="s">
        <v>422</v>
      </c>
      <c r="D101" s="24" t="s">
        <v>63</v>
      </c>
      <c r="E101" s="42" t="s">
        <v>355</v>
      </c>
      <c r="F101" s="42">
        <v>35373</v>
      </c>
      <c r="G101" s="37" t="s">
        <v>18</v>
      </c>
      <c r="H101" s="37" t="s">
        <v>349</v>
      </c>
      <c r="I101" s="26"/>
      <c r="J101" s="26"/>
      <c r="K101" s="2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25">
        <v>21</v>
      </c>
      <c r="B102" s="22">
        <v>2020714240</v>
      </c>
      <c r="C102" s="23" t="s">
        <v>456</v>
      </c>
      <c r="D102" s="24" t="s">
        <v>63</v>
      </c>
      <c r="E102" s="42" t="s">
        <v>355</v>
      </c>
      <c r="F102" s="37" t="s">
        <v>457</v>
      </c>
      <c r="G102" s="37" t="s">
        <v>17</v>
      </c>
      <c r="H102" s="37" t="s">
        <v>21</v>
      </c>
      <c r="I102" s="26"/>
      <c r="J102" s="26"/>
      <c r="K102" s="2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25">
        <v>22</v>
      </c>
      <c r="B103" s="22">
        <v>2020714399</v>
      </c>
      <c r="C103" s="23" t="s">
        <v>387</v>
      </c>
      <c r="D103" s="24" t="s">
        <v>63</v>
      </c>
      <c r="E103" s="42" t="s">
        <v>355</v>
      </c>
      <c r="F103" s="37">
        <v>35165</v>
      </c>
      <c r="G103" s="37" t="s">
        <v>15</v>
      </c>
      <c r="H103" s="37" t="s">
        <v>349</v>
      </c>
      <c r="I103" s="26"/>
      <c r="J103" s="26"/>
      <c r="K103" s="2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25">
        <v>23</v>
      </c>
      <c r="B104" s="22">
        <v>2020714569</v>
      </c>
      <c r="C104" s="23" t="s">
        <v>458</v>
      </c>
      <c r="D104" s="24" t="s">
        <v>63</v>
      </c>
      <c r="E104" s="42" t="s">
        <v>355</v>
      </c>
      <c r="F104" s="37" t="s">
        <v>459</v>
      </c>
      <c r="G104" s="37" t="s">
        <v>15</v>
      </c>
      <c r="H104" s="37" t="s">
        <v>21</v>
      </c>
      <c r="I104" s="26"/>
      <c r="J104" s="26"/>
      <c r="K104" s="27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25">
        <v>24</v>
      </c>
      <c r="B105" s="22">
        <v>2020714660</v>
      </c>
      <c r="C105" s="23" t="s">
        <v>386</v>
      </c>
      <c r="D105" s="24" t="s">
        <v>63</v>
      </c>
      <c r="E105" s="42" t="s">
        <v>355</v>
      </c>
      <c r="F105" s="37">
        <v>35310</v>
      </c>
      <c r="G105" s="37" t="s">
        <v>17</v>
      </c>
      <c r="H105" s="37" t="s">
        <v>349</v>
      </c>
      <c r="I105" s="26"/>
      <c r="J105" s="26"/>
      <c r="K105" s="2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25">
        <v>25</v>
      </c>
      <c r="B106" s="22">
        <v>2020714344</v>
      </c>
      <c r="C106" s="23" t="s">
        <v>388</v>
      </c>
      <c r="D106" s="24" t="s">
        <v>36</v>
      </c>
      <c r="E106" s="42" t="s">
        <v>355</v>
      </c>
      <c r="F106" s="37">
        <v>35412</v>
      </c>
      <c r="G106" s="37" t="s">
        <v>15</v>
      </c>
      <c r="H106" s="37" t="s">
        <v>352</v>
      </c>
      <c r="I106" s="26"/>
      <c r="J106" s="26"/>
      <c r="K106" s="2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25">
        <v>26</v>
      </c>
      <c r="B107" s="22"/>
      <c r="C107" s="23"/>
      <c r="D107" s="24"/>
      <c r="E107" s="42"/>
      <c r="F107" s="37"/>
      <c r="G107" s="37"/>
      <c r="H107" s="37"/>
      <c r="I107" s="26"/>
      <c r="J107" s="26"/>
      <c r="K107" s="2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25">
        <v>27</v>
      </c>
      <c r="B108" s="22"/>
      <c r="C108" s="23"/>
      <c r="D108" s="24"/>
      <c r="E108" s="42"/>
      <c r="F108" s="37"/>
      <c r="G108" s="37"/>
      <c r="H108" s="37"/>
      <c r="I108" s="26"/>
      <c r="J108" s="26"/>
      <c r="K108" s="2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28">
        <v>28</v>
      </c>
      <c r="B109" s="16"/>
      <c r="C109" s="14"/>
      <c r="D109" s="17"/>
      <c r="E109" s="46"/>
      <c r="F109" s="39"/>
      <c r="G109" s="39"/>
      <c r="H109" s="39"/>
      <c r="I109" s="29"/>
      <c r="J109" s="29"/>
      <c r="K109" s="3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11" s="271" customFormat="1" ht="22.5" customHeight="1">
      <c r="A110" s="269" t="s">
        <v>560</v>
      </c>
      <c r="B110" s="269"/>
      <c r="C110" s="269"/>
      <c r="D110" s="269"/>
      <c r="E110" s="269"/>
      <c r="F110" s="270"/>
      <c r="G110" s="269"/>
      <c r="H110" s="269"/>
      <c r="I110" s="269"/>
      <c r="J110" s="269"/>
      <c r="K110" s="269"/>
    </row>
    <row r="111" spans="1:11" s="275" customFormat="1" ht="22.5" customHeight="1">
      <c r="A111" s="272" t="s">
        <v>561</v>
      </c>
      <c r="B111" s="272"/>
      <c r="C111" s="272"/>
      <c r="D111" s="273" t="s">
        <v>562</v>
      </c>
      <c r="E111" s="272"/>
      <c r="F111" s="274"/>
      <c r="G111" s="273"/>
      <c r="H111" s="273"/>
      <c r="I111" s="272" t="s">
        <v>563</v>
      </c>
      <c r="J111" s="272"/>
      <c r="K111" s="272"/>
    </row>
    <row r="112" spans="1:11" s="277" customFormat="1" ht="18" customHeight="1">
      <c r="A112" s="276" t="s">
        <v>564</v>
      </c>
      <c r="B112" s="276"/>
      <c r="C112" s="276"/>
      <c r="D112" s="276" t="s">
        <v>564</v>
      </c>
      <c r="E112" s="276"/>
      <c r="F112" s="270"/>
      <c r="G112" s="276"/>
      <c r="H112" s="276"/>
      <c r="I112" s="276"/>
      <c r="J112" s="276"/>
      <c r="K112" s="276"/>
    </row>
    <row r="113" spans="1:11" ht="18" customHeight="1">
      <c r="A113" s="3"/>
      <c r="C113" s="3"/>
      <c r="D113" s="3"/>
      <c r="E113" s="3"/>
      <c r="F113" s="20"/>
      <c r="G113" s="3"/>
      <c r="H113" s="3"/>
      <c r="I113" s="3"/>
      <c r="J113" s="3"/>
      <c r="K113" s="3"/>
    </row>
    <row r="116" spans="1:11" s="21" customFormat="1" ht="18" customHeight="1">
      <c r="A116" s="43" t="s">
        <v>557</v>
      </c>
      <c r="B116" s="15"/>
      <c r="C116" s="31"/>
      <c r="D116" s="31"/>
      <c r="E116" s="33"/>
      <c r="F116" s="38"/>
      <c r="G116" s="34"/>
      <c r="H116" s="34"/>
      <c r="I116" s="35"/>
      <c r="J116" s="36"/>
      <c r="K116" s="1"/>
    </row>
    <row r="117" spans="1:11" s="21" customFormat="1" ht="16.5" customHeight="1">
      <c r="A117" s="298" t="s">
        <v>1</v>
      </c>
      <c r="B117" s="302" t="s">
        <v>0</v>
      </c>
      <c r="C117" s="304" t="s">
        <v>6</v>
      </c>
      <c r="D117" s="305"/>
      <c r="E117" s="302" t="s">
        <v>2</v>
      </c>
      <c r="F117" s="304" t="s">
        <v>4</v>
      </c>
      <c r="G117" s="304" t="s">
        <v>5</v>
      </c>
      <c r="H117" s="296" t="s">
        <v>12</v>
      </c>
      <c r="I117" s="296" t="s">
        <v>7</v>
      </c>
      <c r="J117" s="296" t="s">
        <v>8</v>
      </c>
      <c r="K117" s="298" t="s">
        <v>9</v>
      </c>
    </row>
    <row r="118" spans="1:11" s="21" customFormat="1" ht="13.5" customHeight="1">
      <c r="A118" s="299"/>
      <c r="B118" s="303"/>
      <c r="C118" s="306"/>
      <c r="D118" s="307"/>
      <c r="E118" s="297"/>
      <c r="F118" s="306"/>
      <c r="G118" s="306"/>
      <c r="H118" s="297"/>
      <c r="I118" s="297"/>
      <c r="J118" s="297"/>
      <c r="K118" s="299" t="s">
        <v>3</v>
      </c>
    </row>
    <row r="119" spans="1:256" s="19" customFormat="1" ht="21" customHeight="1">
      <c r="A119" s="25">
        <v>1</v>
      </c>
      <c r="B119" s="22">
        <v>2021716324</v>
      </c>
      <c r="C119" s="23" t="s">
        <v>384</v>
      </c>
      <c r="D119" s="24" t="s">
        <v>144</v>
      </c>
      <c r="E119" s="42" t="s">
        <v>355</v>
      </c>
      <c r="F119" s="42">
        <v>35115</v>
      </c>
      <c r="G119" s="37" t="s">
        <v>17</v>
      </c>
      <c r="H119" s="37" t="s">
        <v>352</v>
      </c>
      <c r="I119" s="26"/>
      <c r="J119" s="26"/>
      <c r="K119" s="27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25">
        <v>2</v>
      </c>
      <c r="B120" s="22">
        <v>2020713708</v>
      </c>
      <c r="C120" s="23" t="s">
        <v>460</v>
      </c>
      <c r="D120" s="24" t="s">
        <v>45</v>
      </c>
      <c r="E120" s="42" t="s">
        <v>355</v>
      </c>
      <c r="F120" s="42" t="s">
        <v>461</v>
      </c>
      <c r="G120" s="37" t="s">
        <v>15</v>
      </c>
      <c r="H120" s="37" t="s">
        <v>21</v>
      </c>
      <c r="I120" s="26"/>
      <c r="J120" s="26"/>
      <c r="K120" s="27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25">
        <v>3</v>
      </c>
      <c r="B121" s="22">
        <v>2020725035</v>
      </c>
      <c r="C121" s="23" t="s">
        <v>389</v>
      </c>
      <c r="D121" s="24" t="s">
        <v>390</v>
      </c>
      <c r="E121" s="42" t="s">
        <v>355</v>
      </c>
      <c r="F121" s="42">
        <v>35206</v>
      </c>
      <c r="G121" s="37" t="s">
        <v>55</v>
      </c>
      <c r="H121" s="37" t="s">
        <v>349</v>
      </c>
      <c r="I121" s="26"/>
      <c r="J121" s="26"/>
      <c r="K121" s="27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25">
        <v>4</v>
      </c>
      <c r="B122" s="22">
        <v>2020718065</v>
      </c>
      <c r="C122" s="23" t="s">
        <v>391</v>
      </c>
      <c r="D122" s="24" t="s">
        <v>50</v>
      </c>
      <c r="E122" s="42" t="s">
        <v>355</v>
      </c>
      <c r="F122" s="42">
        <v>35294</v>
      </c>
      <c r="G122" s="37" t="s">
        <v>15</v>
      </c>
      <c r="H122" s="37" t="s">
        <v>349</v>
      </c>
      <c r="I122" s="26"/>
      <c r="J122" s="26"/>
      <c r="K122" s="27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25">
        <v>5</v>
      </c>
      <c r="B123" s="22">
        <v>2020724497</v>
      </c>
      <c r="C123" s="23" t="s">
        <v>392</v>
      </c>
      <c r="D123" s="24" t="s">
        <v>227</v>
      </c>
      <c r="E123" s="42" t="s">
        <v>355</v>
      </c>
      <c r="F123" s="42">
        <v>35373</v>
      </c>
      <c r="G123" s="37" t="s">
        <v>15</v>
      </c>
      <c r="H123" s="37" t="s">
        <v>349</v>
      </c>
      <c r="I123" s="26"/>
      <c r="J123" s="26"/>
      <c r="K123" s="27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25">
        <v>6</v>
      </c>
      <c r="B124" s="22">
        <v>2020711907</v>
      </c>
      <c r="C124" s="23" t="s">
        <v>393</v>
      </c>
      <c r="D124" s="24" t="s">
        <v>231</v>
      </c>
      <c r="E124" s="42" t="s">
        <v>355</v>
      </c>
      <c r="F124" s="42">
        <v>35416</v>
      </c>
      <c r="G124" s="37" t="s">
        <v>18</v>
      </c>
      <c r="H124" s="37" t="s">
        <v>349</v>
      </c>
      <c r="I124" s="26"/>
      <c r="J124" s="26"/>
      <c r="K124" s="27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25">
        <v>7</v>
      </c>
      <c r="B125" s="22">
        <v>2020716542</v>
      </c>
      <c r="C125" s="23" t="s">
        <v>462</v>
      </c>
      <c r="D125" s="24" t="s">
        <v>231</v>
      </c>
      <c r="E125" s="42" t="s">
        <v>355</v>
      </c>
      <c r="F125" s="42" t="s">
        <v>463</v>
      </c>
      <c r="G125" s="37" t="s">
        <v>15</v>
      </c>
      <c r="H125" s="37" t="s">
        <v>21</v>
      </c>
      <c r="I125" s="26"/>
      <c r="J125" s="26"/>
      <c r="K125" s="27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25">
        <v>8</v>
      </c>
      <c r="B126" s="22">
        <v>2021713509</v>
      </c>
      <c r="C126" s="23" t="s">
        <v>394</v>
      </c>
      <c r="D126" s="24" t="s">
        <v>395</v>
      </c>
      <c r="E126" s="42" t="s">
        <v>355</v>
      </c>
      <c r="F126" s="42">
        <v>35344</v>
      </c>
      <c r="G126" s="37" t="s">
        <v>15</v>
      </c>
      <c r="H126" s="37" t="s">
        <v>352</v>
      </c>
      <c r="I126" s="26"/>
      <c r="J126" s="26"/>
      <c r="K126" s="27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25">
        <v>9</v>
      </c>
      <c r="B127" s="22">
        <v>2020715620</v>
      </c>
      <c r="C127" s="23" t="s">
        <v>138</v>
      </c>
      <c r="D127" s="24" t="s">
        <v>119</v>
      </c>
      <c r="E127" s="42" t="s">
        <v>355</v>
      </c>
      <c r="F127" s="42">
        <v>35270</v>
      </c>
      <c r="G127" s="37" t="s">
        <v>15</v>
      </c>
      <c r="H127" s="37" t="s">
        <v>349</v>
      </c>
      <c r="I127" s="26"/>
      <c r="J127" s="26"/>
      <c r="K127" s="27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25">
        <v>10</v>
      </c>
      <c r="B128" s="22">
        <v>2020340934</v>
      </c>
      <c r="C128" s="23" t="s">
        <v>59</v>
      </c>
      <c r="D128" s="24" t="s">
        <v>19</v>
      </c>
      <c r="E128" s="42" t="s">
        <v>355</v>
      </c>
      <c r="F128" s="42">
        <v>35400</v>
      </c>
      <c r="G128" s="37" t="s">
        <v>17</v>
      </c>
      <c r="H128" s="37" t="s">
        <v>349</v>
      </c>
      <c r="I128" s="26"/>
      <c r="J128" s="26"/>
      <c r="K128" s="27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25">
        <v>11</v>
      </c>
      <c r="B129" s="22">
        <v>2021718106</v>
      </c>
      <c r="C129" s="23" t="s">
        <v>401</v>
      </c>
      <c r="D129" s="24" t="s">
        <v>121</v>
      </c>
      <c r="E129" s="42" t="s">
        <v>355</v>
      </c>
      <c r="F129" s="42">
        <v>35184</v>
      </c>
      <c r="G129" s="37" t="s">
        <v>15</v>
      </c>
      <c r="H129" s="37" t="s">
        <v>352</v>
      </c>
      <c r="I129" s="26"/>
      <c r="J129" s="26"/>
      <c r="K129" s="27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25">
        <v>12</v>
      </c>
      <c r="B130" s="22">
        <v>2020513457</v>
      </c>
      <c r="C130" s="23" t="s">
        <v>400</v>
      </c>
      <c r="D130" s="24" t="s">
        <v>131</v>
      </c>
      <c r="E130" s="42" t="s">
        <v>355</v>
      </c>
      <c r="F130" s="42">
        <v>35178</v>
      </c>
      <c r="G130" s="37" t="s">
        <v>15</v>
      </c>
      <c r="H130" s="37" t="s">
        <v>349</v>
      </c>
      <c r="I130" s="26"/>
      <c r="J130" s="26"/>
      <c r="K130" s="27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25">
        <v>13</v>
      </c>
      <c r="B131" s="22">
        <v>2020713956</v>
      </c>
      <c r="C131" s="23" t="s">
        <v>466</v>
      </c>
      <c r="D131" s="24" t="s">
        <v>20</v>
      </c>
      <c r="E131" s="42" t="s">
        <v>355</v>
      </c>
      <c r="F131" s="42" t="s">
        <v>467</v>
      </c>
      <c r="G131" s="37" t="s">
        <v>15</v>
      </c>
      <c r="H131" s="37" t="s">
        <v>21</v>
      </c>
      <c r="I131" s="26"/>
      <c r="J131" s="26"/>
      <c r="K131" s="27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25">
        <v>14</v>
      </c>
      <c r="B132" s="22">
        <v>2020714363</v>
      </c>
      <c r="C132" s="23" t="s">
        <v>424</v>
      </c>
      <c r="D132" s="24" t="s">
        <v>20</v>
      </c>
      <c r="E132" s="42" t="s">
        <v>355</v>
      </c>
      <c r="F132" s="42">
        <v>35423</v>
      </c>
      <c r="G132" s="37" t="s">
        <v>17</v>
      </c>
      <c r="H132" s="37" t="s">
        <v>349</v>
      </c>
      <c r="I132" s="26"/>
      <c r="J132" s="26"/>
      <c r="K132" s="27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25">
        <v>15</v>
      </c>
      <c r="B133" s="22">
        <v>2020716395</v>
      </c>
      <c r="C133" s="23" t="s">
        <v>32</v>
      </c>
      <c r="D133" s="24" t="s">
        <v>20</v>
      </c>
      <c r="E133" s="42" t="s">
        <v>355</v>
      </c>
      <c r="F133" s="42">
        <v>35156</v>
      </c>
      <c r="G133" s="37" t="s">
        <v>15</v>
      </c>
      <c r="H133" s="37" t="s">
        <v>349</v>
      </c>
      <c r="I133" s="26"/>
      <c r="J133" s="26"/>
      <c r="K133" s="27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25">
        <v>16</v>
      </c>
      <c r="B134" s="22">
        <v>2021713380</v>
      </c>
      <c r="C134" s="23" t="s">
        <v>464</v>
      </c>
      <c r="D134" s="24" t="s">
        <v>20</v>
      </c>
      <c r="E134" s="42" t="s">
        <v>355</v>
      </c>
      <c r="F134" s="42" t="s">
        <v>465</v>
      </c>
      <c r="G134" s="37" t="s">
        <v>15</v>
      </c>
      <c r="H134" s="37" t="s">
        <v>21</v>
      </c>
      <c r="I134" s="26"/>
      <c r="J134" s="26"/>
      <c r="K134" s="27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25">
        <v>17</v>
      </c>
      <c r="B135" s="22">
        <v>2021713826</v>
      </c>
      <c r="C135" s="23" t="s">
        <v>402</v>
      </c>
      <c r="D135" s="24" t="s">
        <v>92</v>
      </c>
      <c r="E135" s="42" t="s">
        <v>355</v>
      </c>
      <c r="F135" s="42">
        <v>35341</v>
      </c>
      <c r="G135" s="37" t="s">
        <v>15</v>
      </c>
      <c r="H135" s="37" t="s">
        <v>352</v>
      </c>
      <c r="I135" s="26"/>
      <c r="J135" s="26"/>
      <c r="K135" s="27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25">
        <v>18</v>
      </c>
      <c r="B136" s="22">
        <v>2021714980</v>
      </c>
      <c r="C136" s="23" t="s">
        <v>297</v>
      </c>
      <c r="D136" s="24" t="s">
        <v>249</v>
      </c>
      <c r="E136" s="42" t="s">
        <v>355</v>
      </c>
      <c r="F136" s="42">
        <v>35076</v>
      </c>
      <c r="G136" s="37" t="s">
        <v>15</v>
      </c>
      <c r="H136" s="37" t="s">
        <v>352</v>
      </c>
      <c r="I136" s="26"/>
      <c r="J136" s="26"/>
      <c r="K136" s="27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25">
        <v>19</v>
      </c>
      <c r="B137" s="22">
        <v>2020224202</v>
      </c>
      <c r="C137" s="23" t="s">
        <v>140</v>
      </c>
      <c r="D137" s="24" t="s">
        <v>94</v>
      </c>
      <c r="E137" s="42" t="s">
        <v>355</v>
      </c>
      <c r="F137" s="42" t="s">
        <v>468</v>
      </c>
      <c r="G137" s="37" t="s">
        <v>17</v>
      </c>
      <c r="H137" s="37" t="s">
        <v>21</v>
      </c>
      <c r="I137" s="26"/>
      <c r="J137" s="26"/>
      <c r="K137" s="27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25">
        <v>20</v>
      </c>
      <c r="B138" s="22">
        <v>2020718400</v>
      </c>
      <c r="C138" s="23" t="s">
        <v>93</v>
      </c>
      <c r="D138" s="24" t="s">
        <v>94</v>
      </c>
      <c r="E138" s="42" t="s">
        <v>355</v>
      </c>
      <c r="F138" s="42" t="s">
        <v>469</v>
      </c>
      <c r="G138" s="37" t="s">
        <v>15</v>
      </c>
      <c r="H138" s="37" t="s">
        <v>21</v>
      </c>
      <c r="I138" s="26"/>
      <c r="J138" s="26"/>
      <c r="K138" s="27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25">
        <v>21</v>
      </c>
      <c r="B139" s="22">
        <v>2020718373</v>
      </c>
      <c r="C139" s="23" t="s">
        <v>58</v>
      </c>
      <c r="D139" s="24" t="s">
        <v>425</v>
      </c>
      <c r="E139" s="42" t="s">
        <v>355</v>
      </c>
      <c r="F139" s="37">
        <v>34984</v>
      </c>
      <c r="G139" s="37" t="s">
        <v>15</v>
      </c>
      <c r="H139" s="37" t="s">
        <v>349</v>
      </c>
      <c r="I139" s="26"/>
      <c r="J139" s="26"/>
      <c r="K139" s="27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25">
        <v>22</v>
      </c>
      <c r="B140" s="22">
        <v>2021714072</v>
      </c>
      <c r="C140" s="23" t="s">
        <v>470</v>
      </c>
      <c r="D140" s="24" t="s">
        <v>425</v>
      </c>
      <c r="E140" s="42" t="s">
        <v>355</v>
      </c>
      <c r="F140" s="37" t="s">
        <v>471</v>
      </c>
      <c r="G140" s="37" t="s">
        <v>17</v>
      </c>
      <c r="H140" s="37" t="s">
        <v>21</v>
      </c>
      <c r="I140" s="26"/>
      <c r="J140" s="26"/>
      <c r="K140" s="27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25">
        <v>23</v>
      </c>
      <c r="B141" s="22">
        <v>2020714417</v>
      </c>
      <c r="C141" s="23" t="s">
        <v>58</v>
      </c>
      <c r="D141" s="24" t="s">
        <v>44</v>
      </c>
      <c r="E141" s="42" t="s">
        <v>355</v>
      </c>
      <c r="F141" s="37">
        <v>35133</v>
      </c>
      <c r="G141" s="37" t="s">
        <v>15</v>
      </c>
      <c r="H141" s="37" t="s">
        <v>349</v>
      </c>
      <c r="I141" s="26"/>
      <c r="J141" s="26"/>
      <c r="K141" s="27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25">
        <v>24</v>
      </c>
      <c r="B142" s="22">
        <v>2020716605</v>
      </c>
      <c r="C142" s="23" t="s">
        <v>403</v>
      </c>
      <c r="D142" s="24" t="s">
        <v>44</v>
      </c>
      <c r="E142" s="42" t="s">
        <v>355</v>
      </c>
      <c r="F142" s="37">
        <v>34815</v>
      </c>
      <c r="G142" s="37" t="s">
        <v>15</v>
      </c>
      <c r="H142" s="37" t="s">
        <v>349</v>
      </c>
      <c r="I142" s="26"/>
      <c r="J142" s="26"/>
      <c r="K142" s="27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25">
        <v>25</v>
      </c>
      <c r="B143" s="22">
        <v>2020713054</v>
      </c>
      <c r="C143" s="23" t="s">
        <v>407</v>
      </c>
      <c r="D143" s="24" t="s">
        <v>96</v>
      </c>
      <c r="E143" s="42" t="s">
        <v>355</v>
      </c>
      <c r="F143" s="37">
        <v>35155</v>
      </c>
      <c r="G143" s="37" t="s">
        <v>15</v>
      </c>
      <c r="H143" s="37" t="s">
        <v>349</v>
      </c>
      <c r="I143" s="26"/>
      <c r="J143" s="26"/>
      <c r="K143" s="27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25">
        <v>26</v>
      </c>
      <c r="B144" s="22"/>
      <c r="C144" s="23"/>
      <c r="D144" s="24"/>
      <c r="E144" s="42"/>
      <c r="F144" s="37"/>
      <c r="G144" s="37"/>
      <c r="H144" s="37"/>
      <c r="I144" s="26"/>
      <c r="J144" s="26"/>
      <c r="K144" s="27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28">
        <v>27</v>
      </c>
      <c r="B145" s="16"/>
      <c r="C145" s="14"/>
      <c r="D145" s="17"/>
      <c r="E145" s="46"/>
      <c r="F145" s="39"/>
      <c r="G145" s="39"/>
      <c r="H145" s="39"/>
      <c r="I145" s="29"/>
      <c r="J145" s="29"/>
      <c r="K145" s="30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11" s="271" customFormat="1" ht="22.5" customHeight="1">
      <c r="A146" s="269" t="s">
        <v>560</v>
      </c>
      <c r="B146" s="269"/>
      <c r="C146" s="269"/>
      <c r="D146" s="269"/>
      <c r="E146" s="269"/>
      <c r="F146" s="270"/>
      <c r="G146" s="269"/>
      <c r="H146" s="269"/>
      <c r="I146" s="269"/>
      <c r="J146" s="269"/>
      <c r="K146" s="269"/>
    </row>
    <row r="147" spans="1:11" s="275" customFormat="1" ht="22.5" customHeight="1">
      <c r="A147" s="272" t="s">
        <v>561</v>
      </c>
      <c r="B147" s="272"/>
      <c r="C147" s="272"/>
      <c r="D147" s="273" t="s">
        <v>562</v>
      </c>
      <c r="E147" s="272"/>
      <c r="F147" s="274"/>
      <c r="G147" s="273"/>
      <c r="H147" s="273"/>
      <c r="I147" s="272" t="s">
        <v>563</v>
      </c>
      <c r="J147" s="272"/>
      <c r="K147" s="272"/>
    </row>
    <row r="148" spans="1:11" s="277" customFormat="1" ht="18" customHeight="1">
      <c r="A148" s="276" t="s">
        <v>564</v>
      </c>
      <c r="B148" s="276"/>
      <c r="C148" s="276"/>
      <c r="D148" s="276" t="s">
        <v>564</v>
      </c>
      <c r="E148" s="276"/>
      <c r="F148" s="270"/>
      <c r="G148" s="276"/>
      <c r="H148" s="276"/>
      <c r="I148" s="276"/>
      <c r="J148" s="276"/>
      <c r="K148" s="276"/>
    </row>
    <row r="149" spans="1:11" ht="18" customHeight="1">
      <c r="A149" s="3"/>
      <c r="C149" s="3"/>
      <c r="D149" s="3"/>
      <c r="E149" s="3"/>
      <c r="F149" s="20"/>
      <c r="G149" s="3"/>
      <c r="H149" s="3"/>
      <c r="I149" s="3"/>
      <c r="J149" s="3"/>
      <c r="K149" s="3"/>
    </row>
    <row r="154" spans="1:11" s="21" customFormat="1" ht="18" customHeight="1">
      <c r="A154" s="43" t="s">
        <v>558</v>
      </c>
      <c r="B154" s="15"/>
      <c r="C154" s="31"/>
      <c r="D154" s="31"/>
      <c r="E154" s="33"/>
      <c r="F154" s="38"/>
      <c r="G154" s="34"/>
      <c r="H154" s="34"/>
      <c r="I154" s="35"/>
      <c r="J154" s="36"/>
      <c r="K154" s="1"/>
    </row>
    <row r="155" spans="1:11" s="21" customFormat="1" ht="16.5" customHeight="1">
      <c r="A155" s="298" t="s">
        <v>1</v>
      </c>
      <c r="B155" s="302" t="s">
        <v>0</v>
      </c>
      <c r="C155" s="304" t="s">
        <v>6</v>
      </c>
      <c r="D155" s="305"/>
      <c r="E155" s="302" t="s">
        <v>2</v>
      </c>
      <c r="F155" s="304" t="s">
        <v>4</v>
      </c>
      <c r="G155" s="304" t="s">
        <v>5</v>
      </c>
      <c r="H155" s="296" t="s">
        <v>12</v>
      </c>
      <c r="I155" s="296" t="s">
        <v>7</v>
      </c>
      <c r="J155" s="296" t="s">
        <v>8</v>
      </c>
      <c r="K155" s="298" t="s">
        <v>9</v>
      </c>
    </row>
    <row r="156" spans="1:11" s="21" customFormat="1" ht="13.5" customHeight="1">
      <c r="A156" s="299"/>
      <c r="B156" s="303"/>
      <c r="C156" s="306"/>
      <c r="D156" s="307"/>
      <c r="E156" s="297"/>
      <c r="F156" s="306"/>
      <c r="G156" s="306"/>
      <c r="H156" s="297"/>
      <c r="I156" s="297"/>
      <c r="J156" s="297"/>
      <c r="K156" s="299" t="s">
        <v>3</v>
      </c>
    </row>
    <row r="157" spans="1:256" s="19" customFormat="1" ht="21" customHeight="1">
      <c r="A157" s="25">
        <v>1</v>
      </c>
      <c r="B157" s="22">
        <v>2020716288</v>
      </c>
      <c r="C157" s="23" t="s">
        <v>409</v>
      </c>
      <c r="D157" s="24" t="s">
        <v>96</v>
      </c>
      <c r="E157" s="42" t="s">
        <v>355</v>
      </c>
      <c r="F157" s="42">
        <v>35153</v>
      </c>
      <c r="G157" s="37" t="s">
        <v>17</v>
      </c>
      <c r="H157" s="37" t="s">
        <v>349</v>
      </c>
      <c r="I157" s="26"/>
      <c r="J157" s="26"/>
      <c r="K157" s="27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25">
        <v>2</v>
      </c>
      <c r="B158" s="22">
        <v>2020717829</v>
      </c>
      <c r="C158" s="23" t="s">
        <v>408</v>
      </c>
      <c r="D158" s="24" t="s">
        <v>96</v>
      </c>
      <c r="E158" s="42" t="s">
        <v>355</v>
      </c>
      <c r="F158" s="42">
        <v>35362</v>
      </c>
      <c r="G158" s="37" t="s">
        <v>15</v>
      </c>
      <c r="H158" s="37" t="s">
        <v>349</v>
      </c>
      <c r="I158" s="26"/>
      <c r="J158" s="26"/>
      <c r="K158" s="2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25">
        <v>3</v>
      </c>
      <c r="B159" s="22">
        <v>2020712700</v>
      </c>
      <c r="C159" s="23" t="s">
        <v>404</v>
      </c>
      <c r="D159" s="24" t="s">
        <v>123</v>
      </c>
      <c r="E159" s="42" t="s">
        <v>355</v>
      </c>
      <c r="F159" s="42">
        <v>35163</v>
      </c>
      <c r="G159" s="37" t="s">
        <v>162</v>
      </c>
      <c r="H159" s="37" t="s">
        <v>349</v>
      </c>
      <c r="I159" s="26"/>
      <c r="J159" s="26"/>
      <c r="K159" s="27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25">
        <v>4</v>
      </c>
      <c r="B160" s="22">
        <v>2020713839</v>
      </c>
      <c r="C160" s="23" t="s">
        <v>71</v>
      </c>
      <c r="D160" s="24" t="s">
        <v>123</v>
      </c>
      <c r="E160" s="42" t="s">
        <v>355</v>
      </c>
      <c r="F160" s="42">
        <v>35414</v>
      </c>
      <c r="G160" s="37" t="s">
        <v>15</v>
      </c>
      <c r="H160" s="37" t="s">
        <v>349</v>
      </c>
      <c r="I160" s="26"/>
      <c r="J160" s="26"/>
      <c r="K160" s="27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25">
        <v>5</v>
      </c>
      <c r="B161" s="22">
        <v>2020714364</v>
      </c>
      <c r="C161" s="23" t="s">
        <v>472</v>
      </c>
      <c r="D161" s="24" t="s">
        <v>123</v>
      </c>
      <c r="E161" s="42" t="s">
        <v>355</v>
      </c>
      <c r="F161" s="42" t="s">
        <v>473</v>
      </c>
      <c r="G161" s="37" t="s">
        <v>15</v>
      </c>
      <c r="H161" s="37" t="s">
        <v>21</v>
      </c>
      <c r="I161" s="26"/>
      <c r="J161" s="26"/>
      <c r="K161" s="27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25">
        <v>6</v>
      </c>
      <c r="B162" s="22">
        <v>2020713122</v>
      </c>
      <c r="C162" s="23" t="s">
        <v>405</v>
      </c>
      <c r="D162" s="24" t="s">
        <v>406</v>
      </c>
      <c r="E162" s="42" t="s">
        <v>355</v>
      </c>
      <c r="F162" s="42">
        <v>35094</v>
      </c>
      <c r="G162" s="37" t="s">
        <v>15</v>
      </c>
      <c r="H162" s="37" t="s">
        <v>352</v>
      </c>
      <c r="I162" s="26"/>
      <c r="J162" s="26"/>
      <c r="K162" s="27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25">
        <v>7</v>
      </c>
      <c r="B163" s="22">
        <v>2020714444</v>
      </c>
      <c r="C163" s="23" t="s">
        <v>410</v>
      </c>
      <c r="D163" s="24" t="s">
        <v>81</v>
      </c>
      <c r="E163" s="42" t="s">
        <v>355</v>
      </c>
      <c r="F163" s="42">
        <v>35358</v>
      </c>
      <c r="G163" s="37" t="s">
        <v>15</v>
      </c>
      <c r="H163" s="37" t="s">
        <v>349</v>
      </c>
      <c r="I163" s="26"/>
      <c r="J163" s="26"/>
      <c r="K163" s="27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25">
        <v>8</v>
      </c>
      <c r="B164" s="22">
        <v>2021716867</v>
      </c>
      <c r="C164" s="23" t="s">
        <v>411</v>
      </c>
      <c r="D164" s="24" t="s">
        <v>412</v>
      </c>
      <c r="E164" s="42" t="s">
        <v>355</v>
      </c>
      <c r="F164" s="42">
        <v>35281</v>
      </c>
      <c r="G164" s="37" t="s">
        <v>15</v>
      </c>
      <c r="H164" s="37" t="s">
        <v>352</v>
      </c>
      <c r="I164" s="26"/>
      <c r="J164" s="26"/>
      <c r="K164" s="27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25">
        <v>9</v>
      </c>
      <c r="B165" s="22">
        <v>2020340987</v>
      </c>
      <c r="C165" s="23" t="s">
        <v>397</v>
      </c>
      <c r="D165" s="24" t="s">
        <v>76</v>
      </c>
      <c r="E165" s="42" t="s">
        <v>355</v>
      </c>
      <c r="F165" s="42">
        <v>35319</v>
      </c>
      <c r="G165" s="37" t="s">
        <v>15</v>
      </c>
      <c r="H165" s="37" t="s">
        <v>349</v>
      </c>
      <c r="I165" s="26"/>
      <c r="J165" s="26"/>
      <c r="K165" s="27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25">
        <v>10</v>
      </c>
      <c r="B166" s="22">
        <v>2020348235</v>
      </c>
      <c r="C166" s="23" t="s">
        <v>396</v>
      </c>
      <c r="D166" s="24" t="s">
        <v>76</v>
      </c>
      <c r="E166" s="42" t="s">
        <v>355</v>
      </c>
      <c r="F166" s="42">
        <v>35394</v>
      </c>
      <c r="G166" s="37" t="s">
        <v>15</v>
      </c>
      <c r="H166" s="37" t="s">
        <v>349</v>
      </c>
      <c r="I166" s="26"/>
      <c r="J166" s="26"/>
      <c r="K166" s="27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25">
        <v>11</v>
      </c>
      <c r="B167" s="22">
        <v>1810224635</v>
      </c>
      <c r="C167" s="23" t="s">
        <v>423</v>
      </c>
      <c r="D167" s="24" t="s">
        <v>153</v>
      </c>
      <c r="E167" s="42" t="s">
        <v>355</v>
      </c>
      <c r="F167" s="42">
        <v>34048</v>
      </c>
      <c r="G167" s="37" t="s">
        <v>15</v>
      </c>
      <c r="H167" s="37" t="s">
        <v>349</v>
      </c>
      <c r="I167" s="26"/>
      <c r="J167" s="26"/>
      <c r="K167" s="27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25">
        <v>12</v>
      </c>
      <c r="B168" s="22">
        <v>2021714343</v>
      </c>
      <c r="C168" s="23" t="s">
        <v>398</v>
      </c>
      <c r="D168" s="24" t="s">
        <v>153</v>
      </c>
      <c r="E168" s="42" t="s">
        <v>355</v>
      </c>
      <c r="F168" s="42">
        <v>35355</v>
      </c>
      <c r="G168" s="37" t="s">
        <v>15</v>
      </c>
      <c r="H168" s="37" t="s">
        <v>352</v>
      </c>
      <c r="I168" s="26"/>
      <c r="J168" s="26"/>
      <c r="K168" s="27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25">
        <v>13</v>
      </c>
      <c r="B169" s="22">
        <v>2020637873</v>
      </c>
      <c r="C169" s="23" t="s">
        <v>32</v>
      </c>
      <c r="D169" s="24" t="s">
        <v>399</v>
      </c>
      <c r="E169" s="42" t="s">
        <v>355</v>
      </c>
      <c r="F169" s="42">
        <v>35344</v>
      </c>
      <c r="G169" s="37" t="s">
        <v>18</v>
      </c>
      <c r="H169" s="37" t="s">
        <v>349</v>
      </c>
      <c r="I169" s="26"/>
      <c r="J169" s="26"/>
      <c r="K169" s="27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25">
        <v>14</v>
      </c>
      <c r="B170" s="22">
        <v>2020717460</v>
      </c>
      <c r="C170" s="23" t="s">
        <v>414</v>
      </c>
      <c r="D170" s="24" t="s">
        <v>25</v>
      </c>
      <c r="E170" s="42" t="s">
        <v>355</v>
      </c>
      <c r="F170" s="42">
        <v>34962</v>
      </c>
      <c r="G170" s="37" t="s">
        <v>152</v>
      </c>
      <c r="H170" s="37" t="s">
        <v>349</v>
      </c>
      <c r="I170" s="26"/>
      <c r="J170" s="26"/>
      <c r="K170" s="27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25">
        <v>15</v>
      </c>
      <c r="B171" s="22">
        <v>2020724549</v>
      </c>
      <c r="C171" s="23" t="s">
        <v>413</v>
      </c>
      <c r="D171" s="24" t="s">
        <v>25</v>
      </c>
      <c r="E171" s="42" t="s">
        <v>355</v>
      </c>
      <c r="F171" s="42">
        <v>35334</v>
      </c>
      <c r="G171" s="37" t="s">
        <v>15</v>
      </c>
      <c r="H171" s="37" t="s">
        <v>349</v>
      </c>
      <c r="I171" s="26"/>
      <c r="J171" s="26"/>
      <c r="K171" s="27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25">
        <v>16</v>
      </c>
      <c r="B172" s="22">
        <v>2020716185</v>
      </c>
      <c r="C172" s="23" t="s">
        <v>474</v>
      </c>
      <c r="D172" s="24" t="s">
        <v>266</v>
      </c>
      <c r="E172" s="42" t="s">
        <v>355</v>
      </c>
      <c r="F172" s="42" t="s">
        <v>475</v>
      </c>
      <c r="G172" s="37" t="s">
        <v>15</v>
      </c>
      <c r="H172" s="37" t="s">
        <v>21</v>
      </c>
      <c r="I172" s="26"/>
      <c r="J172" s="26"/>
      <c r="K172" s="27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25">
        <v>17</v>
      </c>
      <c r="B173" s="22">
        <v>2020716611</v>
      </c>
      <c r="C173" s="23" t="s">
        <v>476</v>
      </c>
      <c r="D173" s="24" t="s">
        <v>269</v>
      </c>
      <c r="E173" s="42" t="s">
        <v>355</v>
      </c>
      <c r="F173" s="42" t="s">
        <v>477</v>
      </c>
      <c r="G173" s="37" t="s">
        <v>567</v>
      </c>
      <c r="H173" s="37" t="s">
        <v>21</v>
      </c>
      <c r="I173" s="26"/>
      <c r="J173" s="26"/>
      <c r="K173" s="27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25">
        <v>18</v>
      </c>
      <c r="B174" s="22">
        <v>2021713670</v>
      </c>
      <c r="C174" s="23" t="s">
        <v>448</v>
      </c>
      <c r="D174" s="24" t="s">
        <v>147</v>
      </c>
      <c r="E174" s="42" t="s">
        <v>355</v>
      </c>
      <c r="F174" s="42" t="s">
        <v>478</v>
      </c>
      <c r="G174" s="37" t="s">
        <v>15</v>
      </c>
      <c r="H174" s="37" t="s">
        <v>14</v>
      </c>
      <c r="I174" s="26"/>
      <c r="J174" s="26"/>
      <c r="K174" s="27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25">
        <v>19</v>
      </c>
      <c r="B175" s="22">
        <v>2021725873</v>
      </c>
      <c r="C175" s="23" t="s">
        <v>479</v>
      </c>
      <c r="D175" s="24" t="s">
        <v>147</v>
      </c>
      <c r="E175" s="42" t="s">
        <v>355</v>
      </c>
      <c r="F175" s="42" t="s">
        <v>480</v>
      </c>
      <c r="G175" s="37" t="s">
        <v>15</v>
      </c>
      <c r="H175" s="37" t="s">
        <v>14</v>
      </c>
      <c r="I175" s="26"/>
      <c r="J175" s="26"/>
      <c r="K175" s="27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25">
        <v>20</v>
      </c>
      <c r="B176" s="22">
        <v>2020714293</v>
      </c>
      <c r="C176" s="23" t="s">
        <v>415</v>
      </c>
      <c r="D176" s="24" t="s">
        <v>125</v>
      </c>
      <c r="E176" s="42" t="s">
        <v>355</v>
      </c>
      <c r="F176" s="42">
        <v>35373</v>
      </c>
      <c r="G176" s="37" t="s">
        <v>15</v>
      </c>
      <c r="H176" s="37" t="s">
        <v>349</v>
      </c>
      <c r="I176" s="26"/>
      <c r="J176" s="26"/>
      <c r="K176" s="2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25">
        <v>21</v>
      </c>
      <c r="B177" s="278">
        <v>201698182</v>
      </c>
      <c r="C177" s="279" t="s">
        <v>575</v>
      </c>
      <c r="D177" s="280" t="s">
        <v>77</v>
      </c>
      <c r="E177" s="281" t="s">
        <v>576</v>
      </c>
      <c r="F177" s="282">
        <v>34788</v>
      </c>
      <c r="G177" s="282" t="s">
        <v>55</v>
      </c>
      <c r="H177" s="282" t="s">
        <v>14</v>
      </c>
      <c r="I177" s="283"/>
      <c r="J177" s="283"/>
      <c r="K177" s="284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25">
        <v>22</v>
      </c>
      <c r="B178" s="22"/>
      <c r="C178" s="23"/>
      <c r="D178" s="24"/>
      <c r="E178" s="42"/>
      <c r="F178" s="37"/>
      <c r="G178" s="37"/>
      <c r="H178" s="37"/>
      <c r="I178" s="26"/>
      <c r="J178" s="26"/>
      <c r="K178" s="27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25">
        <v>23</v>
      </c>
      <c r="B179" s="22"/>
      <c r="C179" s="23"/>
      <c r="D179" s="24"/>
      <c r="E179" s="42"/>
      <c r="F179" s="37"/>
      <c r="G179" s="37"/>
      <c r="H179" s="37"/>
      <c r="I179" s="26"/>
      <c r="J179" s="26"/>
      <c r="K179" s="27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25">
        <v>24</v>
      </c>
      <c r="B180" s="22"/>
      <c r="C180" s="23"/>
      <c r="D180" s="24"/>
      <c r="E180" s="42"/>
      <c r="F180" s="37"/>
      <c r="G180" s="37"/>
      <c r="H180" s="37"/>
      <c r="I180" s="26"/>
      <c r="J180" s="26"/>
      <c r="K180" s="27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25">
        <v>25</v>
      </c>
      <c r="B181" s="22"/>
      <c r="C181" s="23"/>
      <c r="D181" s="24"/>
      <c r="E181" s="42"/>
      <c r="F181" s="37"/>
      <c r="G181" s="37"/>
      <c r="H181" s="37"/>
      <c r="I181" s="26"/>
      <c r="J181" s="26"/>
      <c r="K181" s="27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 ht="21" customHeight="1">
      <c r="A182" s="25">
        <v>26</v>
      </c>
      <c r="B182" s="22"/>
      <c r="C182" s="23"/>
      <c r="D182" s="24"/>
      <c r="E182" s="42"/>
      <c r="F182" s="37"/>
      <c r="G182" s="37"/>
      <c r="H182" s="37"/>
      <c r="I182" s="26"/>
      <c r="J182" s="26"/>
      <c r="K182" s="27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9" customFormat="1" ht="21" customHeight="1">
      <c r="A183" s="28">
        <v>27</v>
      </c>
      <c r="B183" s="16"/>
      <c r="C183" s="14"/>
      <c r="D183" s="17"/>
      <c r="E183" s="46"/>
      <c r="F183" s="39"/>
      <c r="G183" s="39"/>
      <c r="H183" s="39"/>
      <c r="I183" s="29"/>
      <c r="J183" s="29"/>
      <c r="K183" s="30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11" s="271" customFormat="1" ht="22.5" customHeight="1">
      <c r="A184" s="269" t="s">
        <v>560</v>
      </c>
      <c r="B184" s="269"/>
      <c r="C184" s="269"/>
      <c r="D184" s="269"/>
      <c r="E184" s="269"/>
      <c r="F184" s="270"/>
      <c r="G184" s="269"/>
      <c r="H184" s="269"/>
      <c r="I184" s="269"/>
      <c r="J184" s="269"/>
      <c r="K184" s="269"/>
    </row>
    <row r="185" spans="1:11" s="275" customFormat="1" ht="22.5" customHeight="1">
      <c r="A185" s="272" t="s">
        <v>561</v>
      </c>
      <c r="B185" s="272"/>
      <c r="C185" s="272"/>
      <c r="D185" s="273" t="s">
        <v>562</v>
      </c>
      <c r="E185" s="272"/>
      <c r="F185" s="274"/>
      <c r="G185" s="273"/>
      <c r="H185" s="273"/>
      <c r="I185" s="272" t="s">
        <v>563</v>
      </c>
      <c r="J185" s="272"/>
      <c r="K185" s="272"/>
    </row>
    <row r="186" spans="1:11" s="277" customFormat="1" ht="18" customHeight="1">
      <c r="A186" s="276" t="s">
        <v>564</v>
      </c>
      <c r="B186" s="276"/>
      <c r="C186" s="276"/>
      <c r="D186" s="276" t="s">
        <v>564</v>
      </c>
      <c r="E186" s="276"/>
      <c r="F186" s="270"/>
      <c r="G186" s="276"/>
      <c r="H186" s="276"/>
      <c r="I186" s="276"/>
      <c r="J186" s="276"/>
      <c r="K186" s="276"/>
    </row>
    <row r="187" spans="1:11" ht="18" customHeight="1">
      <c r="A187" s="3"/>
      <c r="C187" s="3"/>
      <c r="D187" s="3"/>
      <c r="E187" s="3"/>
      <c r="F187" s="20"/>
      <c r="G187" s="3"/>
      <c r="H187" s="3"/>
      <c r="I187" s="3"/>
      <c r="J187" s="3"/>
      <c r="K187" s="3"/>
    </row>
  </sheetData>
  <sheetProtection/>
  <mergeCells count="5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80:A81"/>
    <mergeCell ref="B80:B81"/>
    <mergeCell ref="C80:D81"/>
    <mergeCell ref="E80:E81"/>
    <mergeCell ref="F80:F81"/>
    <mergeCell ref="H80:H81"/>
    <mergeCell ref="I80:I81"/>
    <mergeCell ref="J80:J81"/>
    <mergeCell ref="K80:K81"/>
    <mergeCell ref="A117:A118"/>
    <mergeCell ref="B117:B118"/>
    <mergeCell ref="C117:D118"/>
    <mergeCell ref="E117:E118"/>
    <mergeCell ref="F117:F118"/>
    <mergeCell ref="A155:A156"/>
    <mergeCell ref="B155:B156"/>
    <mergeCell ref="C155:D156"/>
    <mergeCell ref="E155:E156"/>
    <mergeCell ref="F155:F156"/>
    <mergeCell ref="G80:G81"/>
    <mergeCell ref="G155:G156"/>
    <mergeCell ref="H155:H156"/>
    <mergeCell ref="I155:I156"/>
    <mergeCell ref="J155:J156"/>
    <mergeCell ref="K155:K156"/>
    <mergeCell ref="G117:G118"/>
    <mergeCell ref="H117:H118"/>
    <mergeCell ref="I117:I118"/>
    <mergeCell ref="J117:J118"/>
    <mergeCell ref="K117:K118"/>
  </mergeCells>
  <conditionalFormatting sqref="B7:B33">
    <cfRule type="cellIs" priority="13" dxfId="26" operator="lessThan" stopIfTrue="1">
      <formula>5</formula>
    </cfRule>
  </conditionalFormatting>
  <conditionalFormatting sqref="B44:B67 B70">
    <cfRule type="cellIs" priority="12" dxfId="26" operator="lessThan" stopIfTrue="1">
      <formula>5</formula>
    </cfRule>
  </conditionalFormatting>
  <conditionalFormatting sqref="B82:B109">
    <cfRule type="cellIs" priority="11" dxfId="26" operator="lessThan" stopIfTrue="1">
      <formula>5</formula>
    </cfRule>
  </conditionalFormatting>
  <conditionalFormatting sqref="B119:B145">
    <cfRule type="cellIs" priority="10" dxfId="26" operator="lessThan" stopIfTrue="1">
      <formula>5</formula>
    </cfRule>
  </conditionalFormatting>
  <conditionalFormatting sqref="B157:B176 B178:B183">
    <cfRule type="cellIs" priority="9" dxfId="26" operator="lessThan" stopIfTrue="1">
      <formula>5</formula>
    </cfRule>
  </conditionalFormatting>
  <conditionalFormatting sqref="B68">
    <cfRule type="cellIs" priority="3" dxfId="26" operator="lessThan" stopIfTrue="1">
      <formula>5</formula>
    </cfRule>
  </conditionalFormatting>
  <conditionalFormatting sqref="B69">
    <cfRule type="cellIs" priority="2" dxfId="26" operator="lessThan" stopIfTrue="1">
      <formula>5</formula>
    </cfRule>
  </conditionalFormatting>
  <conditionalFormatting sqref="B177">
    <cfRule type="cellIs" priority="1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4" sqref="A34:IV36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8.5546875" style="13" customWidth="1"/>
    <col min="6" max="6" width="8.10546875" style="41" customWidth="1"/>
    <col min="7" max="7" width="8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514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512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1910237763</v>
      </c>
      <c r="C7" s="23" t="s">
        <v>484</v>
      </c>
      <c r="D7" s="24" t="s">
        <v>33</v>
      </c>
      <c r="E7" s="42" t="s">
        <v>485</v>
      </c>
      <c r="F7" s="42" t="s">
        <v>486</v>
      </c>
      <c r="G7" s="37" t="s">
        <v>15</v>
      </c>
      <c r="H7" s="37" t="s">
        <v>21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/>
      <c r="C8" s="23"/>
      <c r="D8" s="24"/>
      <c r="E8" s="42"/>
      <c r="F8" s="42"/>
      <c r="G8" s="37"/>
      <c r="H8" s="37"/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25">
        <v>3</v>
      </c>
      <c r="B9" s="22"/>
      <c r="C9" s="23"/>
      <c r="D9" s="24"/>
      <c r="E9" s="42"/>
      <c r="F9" s="42"/>
      <c r="G9" s="37"/>
      <c r="H9" s="37"/>
      <c r="I9" s="26"/>
      <c r="J9" s="26"/>
      <c r="K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25">
        <v>4</v>
      </c>
      <c r="B10" s="22"/>
      <c r="C10" s="23"/>
      <c r="D10" s="24"/>
      <c r="E10" s="42"/>
      <c r="F10" s="42"/>
      <c r="G10" s="37"/>
      <c r="H10" s="37"/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/>
      <c r="C11" s="23"/>
      <c r="D11" s="24"/>
      <c r="E11" s="42"/>
      <c r="F11" s="42"/>
      <c r="G11" s="37"/>
      <c r="H11" s="37"/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/>
      <c r="C12" s="23"/>
      <c r="D12" s="24"/>
      <c r="E12" s="42"/>
      <c r="F12" s="42"/>
      <c r="G12" s="37"/>
      <c r="H12" s="37"/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2"/>
      <c r="C13" s="23"/>
      <c r="D13" s="24"/>
      <c r="E13" s="42"/>
      <c r="F13" s="42"/>
      <c r="G13" s="37"/>
      <c r="H13" s="37"/>
      <c r="I13" s="26"/>
      <c r="J13" s="26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/>
      <c r="C14" s="23"/>
      <c r="D14" s="24"/>
      <c r="E14" s="42"/>
      <c r="F14" s="42"/>
      <c r="G14" s="37"/>
      <c r="H14" s="37"/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/>
      <c r="C15" s="23"/>
      <c r="D15" s="24"/>
      <c r="E15" s="42"/>
      <c r="F15" s="42"/>
      <c r="G15" s="37"/>
      <c r="H15" s="37"/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/>
      <c r="C16" s="23"/>
      <c r="D16" s="24"/>
      <c r="E16" s="42"/>
      <c r="F16" s="42"/>
      <c r="G16" s="37"/>
      <c r="H16" s="37"/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/>
      <c r="C17" s="23"/>
      <c r="D17" s="24"/>
      <c r="E17" s="42"/>
      <c r="F17" s="42"/>
      <c r="G17" s="37"/>
      <c r="H17" s="37"/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/>
      <c r="C18" s="23"/>
      <c r="D18" s="24"/>
      <c r="E18" s="42"/>
      <c r="F18" s="42"/>
      <c r="G18" s="37"/>
      <c r="H18" s="37"/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/>
      <c r="C19" s="23"/>
      <c r="D19" s="24"/>
      <c r="E19" s="42"/>
      <c r="F19" s="42"/>
      <c r="G19" s="37"/>
      <c r="H19" s="37"/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/>
      <c r="C20" s="23"/>
      <c r="D20" s="24"/>
      <c r="E20" s="42"/>
      <c r="F20" s="42"/>
      <c r="G20" s="37"/>
      <c r="H20" s="37"/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/>
      <c r="C21" s="23"/>
      <c r="D21" s="24"/>
      <c r="E21" s="42"/>
      <c r="F21" s="42"/>
      <c r="G21" s="37"/>
      <c r="H21" s="37"/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/>
      <c r="C22" s="23"/>
      <c r="D22" s="24"/>
      <c r="E22" s="42"/>
      <c r="F22" s="42"/>
      <c r="G22" s="37"/>
      <c r="H22" s="37"/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/>
      <c r="C23" s="23"/>
      <c r="D23" s="24"/>
      <c r="E23" s="42"/>
      <c r="F23" s="42"/>
      <c r="G23" s="37"/>
      <c r="H23" s="37"/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/>
      <c r="C24" s="23"/>
      <c r="D24" s="24"/>
      <c r="E24" s="42"/>
      <c r="F24" s="42"/>
      <c r="G24" s="37"/>
      <c r="H24" s="37"/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/>
      <c r="C25" s="23"/>
      <c r="D25" s="24"/>
      <c r="E25" s="42"/>
      <c r="F25" s="42"/>
      <c r="G25" s="37"/>
      <c r="H25" s="37"/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/>
      <c r="C26" s="23"/>
      <c r="D26" s="24"/>
      <c r="E26" s="42"/>
      <c r="F26" s="42"/>
      <c r="G26" s="37"/>
      <c r="H26" s="37"/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/>
      <c r="C27" s="23"/>
      <c r="D27" s="24"/>
      <c r="E27" s="42"/>
      <c r="F27" s="37"/>
      <c r="G27" s="37"/>
      <c r="H27" s="37"/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/>
      <c r="C28" s="23"/>
      <c r="D28" s="24"/>
      <c r="E28" s="42"/>
      <c r="F28" s="37"/>
      <c r="G28" s="37"/>
      <c r="H28" s="37"/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/>
      <c r="C29" s="23"/>
      <c r="D29" s="24"/>
      <c r="E29" s="42"/>
      <c r="F29" s="37"/>
      <c r="G29" s="37"/>
      <c r="H29" s="37"/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/>
      <c r="C30" s="23"/>
      <c r="D30" s="24"/>
      <c r="E30" s="42"/>
      <c r="F30" s="37"/>
      <c r="G30" s="37"/>
      <c r="H30" s="37"/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/>
      <c r="C31" s="23"/>
      <c r="D31" s="24"/>
      <c r="E31" s="42"/>
      <c r="F31" s="37"/>
      <c r="G31" s="37"/>
      <c r="H31" s="37"/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</sheetData>
  <sheetProtection/>
  <mergeCells count="15"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</mergeCells>
  <conditionalFormatting sqref="B7:B33">
    <cfRule type="cellIs" priority="1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" sqref="E2:K2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7.10546875" style="13" customWidth="1"/>
    <col min="6" max="6" width="7.99609375" style="41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35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509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2020724088</v>
      </c>
      <c r="C7" s="23" t="s">
        <v>321</v>
      </c>
      <c r="D7" s="24" t="s">
        <v>51</v>
      </c>
      <c r="E7" s="42" t="s">
        <v>322</v>
      </c>
      <c r="F7" s="42">
        <v>35065</v>
      </c>
      <c r="G7" s="37" t="s">
        <v>17</v>
      </c>
      <c r="H7" s="37" t="s">
        <v>21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>
        <v>2020726354</v>
      </c>
      <c r="C8" s="23" t="s">
        <v>140</v>
      </c>
      <c r="D8" s="24" t="s">
        <v>16</v>
      </c>
      <c r="E8" s="42" t="s">
        <v>322</v>
      </c>
      <c r="F8" s="42">
        <v>35264</v>
      </c>
      <c r="G8" s="37" t="s">
        <v>15</v>
      </c>
      <c r="H8" s="37" t="s">
        <v>21</v>
      </c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25">
        <v>3</v>
      </c>
      <c r="B9" s="22">
        <v>2020726303</v>
      </c>
      <c r="C9" s="23" t="s">
        <v>83</v>
      </c>
      <c r="D9" s="24" t="s">
        <v>84</v>
      </c>
      <c r="E9" s="42" t="s">
        <v>322</v>
      </c>
      <c r="F9" s="42">
        <v>35343</v>
      </c>
      <c r="G9" s="37" t="s">
        <v>17</v>
      </c>
      <c r="H9" s="37" t="s">
        <v>21</v>
      </c>
      <c r="I9" s="26"/>
      <c r="J9" s="26"/>
      <c r="K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25">
        <v>4</v>
      </c>
      <c r="B10" s="22">
        <v>2021725100</v>
      </c>
      <c r="C10" s="23" t="s">
        <v>292</v>
      </c>
      <c r="D10" s="24" t="s">
        <v>289</v>
      </c>
      <c r="E10" s="42" t="s">
        <v>322</v>
      </c>
      <c r="F10" s="42">
        <v>35217</v>
      </c>
      <c r="G10" s="37" t="s">
        <v>15</v>
      </c>
      <c r="H10" s="37" t="s">
        <v>14</v>
      </c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>
        <v>2021724582</v>
      </c>
      <c r="C11" s="23" t="s">
        <v>86</v>
      </c>
      <c r="D11" s="24" t="s">
        <v>323</v>
      </c>
      <c r="E11" s="42" t="s">
        <v>322</v>
      </c>
      <c r="F11" s="42">
        <v>35080</v>
      </c>
      <c r="G11" s="37" t="s">
        <v>15</v>
      </c>
      <c r="H11" s="37" t="s">
        <v>14</v>
      </c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>
        <v>2020723424</v>
      </c>
      <c r="C12" s="23" t="s">
        <v>491</v>
      </c>
      <c r="D12" s="24" t="s">
        <v>28</v>
      </c>
      <c r="E12" s="42" t="s">
        <v>322</v>
      </c>
      <c r="F12" s="42">
        <v>35141</v>
      </c>
      <c r="G12" s="37" t="s">
        <v>48</v>
      </c>
      <c r="H12" s="37" t="s">
        <v>21</v>
      </c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2">
        <v>2020714103</v>
      </c>
      <c r="C13" s="23" t="s">
        <v>340</v>
      </c>
      <c r="D13" s="24" t="s">
        <v>101</v>
      </c>
      <c r="E13" s="42" t="s">
        <v>322</v>
      </c>
      <c r="F13" s="42">
        <v>35288</v>
      </c>
      <c r="G13" s="37" t="s">
        <v>18</v>
      </c>
      <c r="H13" s="37" t="s">
        <v>21</v>
      </c>
      <c r="I13" s="26"/>
      <c r="J13" s="26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>
        <v>1920728010</v>
      </c>
      <c r="C14" s="23" t="s">
        <v>32</v>
      </c>
      <c r="D14" s="24" t="s">
        <v>38</v>
      </c>
      <c r="E14" s="42" t="s">
        <v>322</v>
      </c>
      <c r="F14" s="42">
        <v>34880</v>
      </c>
      <c r="G14" s="37" t="s">
        <v>47</v>
      </c>
      <c r="H14" s="37" t="s">
        <v>21</v>
      </c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>
        <v>2020724661</v>
      </c>
      <c r="C15" s="23" t="s">
        <v>324</v>
      </c>
      <c r="D15" s="24" t="s">
        <v>128</v>
      </c>
      <c r="E15" s="42" t="s">
        <v>322</v>
      </c>
      <c r="F15" s="42">
        <v>35255</v>
      </c>
      <c r="G15" s="37" t="s">
        <v>17</v>
      </c>
      <c r="H15" s="37" t="s">
        <v>21</v>
      </c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>
        <v>2020726367</v>
      </c>
      <c r="C16" s="23" t="s">
        <v>341</v>
      </c>
      <c r="D16" s="24" t="s">
        <v>128</v>
      </c>
      <c r="E16" s="42" t="s">
        <v>322</v>
      </c>
      <c r="F16" s="42">
        <v>35139</v>
      </c>
      <c r="G16" s="37" t="s">
        <v>17</v>
      </c>
      <c r="H16" s="37" t="s">
        <v>21</v>
      </c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>
        <v>2020713059</v>
      </c>
      <c r="C17" s="23" t="s">
        <v>492</v>
      </c>
      <c r="D17" s="24" t="s">
        <v>60</v>
      </c>
      <c r="E17" s="42" t="s">
        <v>322</v>
      </c>
      <c r="F17" s="42">
        <v>35247</v>
      </c>
      <c r="G17" s="37" t="s">
        <v>15</v>
      </c>
      <c r="H17" s="37" t="s">
        <v>21</v>
      </c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>
        <v>2020712939</v>
      </c>
      <c r="C18" s="23" t="s">
        <v>342</v>
      </c>
      <c r="D18" s="24" t="s">
        <v>61</v>
      </c>
      <c r="E18" s="42" t="s">
        <v>322</v>
      </c>
      <c r="F18" s="42">
        <v>35092</v>
      </c>
      <c r="G18" s="37" t="s">
        <v>17</v>
      </c>
      <c r="H18" s="37" t="s">
        <v>21</v>
      </c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>
        <v>2020723755</v>
      </c>
      <c r="C19" s="23" t="s">
        <v>493</v>
      </c>
      <c r="D19" s="24" t="s">
        <v>87</v>
      </c>
      <c r="E19" s="42" t="s">
        <v>322</v>
      </c>
      <c r="F19" s="42">
        <v>35013</v>
      </c>
      <c r="G19" s="37" t="s">
        <v>15</v>
      </c>
      <c r="H19" s="37" t="s">
        <v>21</v>
      </c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>
        <v>2020725038</v>
      </c>
      <c r="C20" s="23" t="s">
        <v>325</v>
      </c>
      <c r="D20" s="24" t="s">
        <v>79</v>
      </c>
      <c r="E20" s="42" t="s">
        <v>322</v>
      </c>
      <c r="F20" s="42">
        <v>35074</v>
      </c>
      <c r="G20" s="37" t="s">
        <v>15</v>
      </c>
      <c r="H20" s="37" t="s">
        <v>21</v>
      </c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>
        <v>2020724186</v>
      </c>
      <c r="C21" s="23" t="s">
        <v>343</v>
      </c>
      <c r="D21" s="24" t="s">
        <v>54</v>
      </c>
      <c r="E21" s="42" t="s">
        <v>322</v>
      </c>
      <c r="F21" s="42">
        <v>35089</v>
      </c>
      <c r="G21" s="37" t="s">
        <v>17</v>
      </c>
      <c r="H21" s="37" t="s">
        <v>21</v>
      </c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>
        <v>2021724783</v>
      </c>
      <c r="C22" s="23" t="s">
        <v>326</v>
      </c>
      <c r="D22" s="24" t="s">
        <v>115</v>
      </c>
      <c r="E22" s="42" t="s">
        <v>322</v>
      </c>
      <c r="F22" s="42">
        <v>35330</v>
      </c>
      <c r="G22" s="37" t="s">
        <v>15</v>
      </c>
      <c r="H22" s="37" t="s">
        <v>14</v>
      </c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>
        <v>2021725618</v>
      </c>
      <c r="C23" s="23" t="s">
        <v>327</v>
      </c>
      <c r="D23" s="24" t="s">
        <v>115</v>
      </c>
      <c r="E23" s="42" t="s">
        <v>322</v>
      </c>
      <c r="F23" s="42">
        <v>35400</v>
      </c>
      <c r="G23" s="37" t="s">
        <v>15</v>
      </c>
      <c r="H23" s="37" t="s">
        <v>14</v>
      </c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>
        <v>2021514440</v>
      </c>
      <c r="C24" s="23" t="s">
        <v>328</v>
      </c>
      <c r="D24" s="24" t="s">
        <v>196</v>
      </c>
      <c r="E24" s="42" t="s">
        <v>322</v>
      </c>
      <c r="F24" s="42">
        <v>35147</v>
      </c>
      <c r="G24" s="37" t="s">
        <v>17</v>
      </c>
      <c r="H24" s="37" t="s">
        <v>14</v>
      </c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>
        <v>2020345370</v>
      </c>
      <c r="C25" s="23" t="s">
        <v>494</v>
      </c>
      <c r="D25" s="24" t="s">
        <v>141</v>
      </c>
      <c r="E25" s="42" t="s">
        <v>322</v>
      </c>
      <c r="F25" s="42">
        <v>33959</v>
      </c>
      <c r="G25" s="37" t="s">
        <v>15</v>
      </c>
      <c r="H25" s="37" t="s">
        <v>21</v>
      </c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>
        <v>1921715896</v>
      </c>
      <c r="C26" s="23" t="s">
        <v>329</v>
      </c>
      <c r="D26" s="24" t="s">
        <v>150</v>
      </c>
      <c r="E26" s="42" t="s">
        <v>322</v>
      </c>
      <c r="F26" s="42">
        <v>34804</v>
      </c>
      <c r="G26" s="37" t="s">
        <v>17</v>
      </c>
      <c r="H26" s="37" t="s">
        <v>14</v>
      </c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>
        <v>2020726905</v>
      </c>
      <c r="C27" s="23" t="s">
        <v>42</v>
      </c>
      <c r="D27" s="24" t="s">
        <v>24</v>
      </c>
      <c r="E27" s="42" t="s">
        <v>322</v>
      </c>
      <c r="F27" s="37">
        <v>35287</v>
      </c>
      <c r="G27" s="37" t="s">
        <v>70</v>
      </c>
      <c r="H27" s="37" t="s">
        <v>21</v>
      </c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>
        <v>2020726911</v>
      </c>
      <c r="C28" s="23" t="s">
        <v>330</v>
      </c>
      <c r="D28" s="24" t="s">
        <v>24</v>
      </c>
      <c r="E28" s="42" t="s">
        <v>322</v>
      </c>
      <c r="F28" s="37">
        <v>35360</v>
      </c>
      <c r="G28" s="37" t="s">
        <v>47</v>
      </c>
      <c r="H28" s="37" t="s">
        <v>21</v>
      </c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>
        <v>2021726712</v>
      </c>
      <c r="C29" s="23" t="s">
        <v>495</v>
      </c>
      <c r="D29" s="24" t="s">
        <v>88</v>
      </c>
      <c r="E29" s="42" t="s">
        <v>322</v>
      </c>
      <c r="F29" s="37">
        <v>34258</v>
      </c>
      <c r="G29" s="37" t="s">
        <v>15</v>
      </c>
      <c r="H29" s="37" t="s">
        <v>14</v>
      </c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>
        <v>2020727136</v>
      </c>
      <c r="C30" s="23" t="s">
        <v>89</v>
      </c>
      <c r="D30" s="24" t="s">
        <v>63</v>
      </c>
      <c r="E30" s="42" t="s">
        <v>322</v>
      </c>
      <c r="F30" s="37">
        <v>35180</v>
      </c>
      <c r="G30" s="37" t="s">
        <v>41</v>
      </c>
      <c r="H30" s="37" t="s">
        <v>21</v>
      </c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>
        <v>2020724561</v>
      </c>
      <c r="C31" s="23" t="s">
        <v>496</v>
      </c>
      <c r="D31" s="24" t="s">
        <v>142</v>
      </c>
      <c r="E31" s="42" t="s">
        <v>322</v>
      </c>
      <c r="F31" s="37">
        <v>35213</v>
      </c>
      <c r="G31" s="37" t="s">
        <v>15</v>
      </c>
      <c r="H31" s="37" t="s">
        <v>21</v>
      </c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  <row r="41" spans="1:11" s="21" customFormat="1" ht="18" customHeight="1">
      <c r="A41" s="43" t="s">
        <v>510</v>
      </c>
      <c r="B41" s="15"/>
      <c r="C41" s="31"/>
      <c r="D41" s="31"/>
      <c r="E41" s="33"/>
      <c r="F41" s="38"/>
      <c r="G41" s="34"/>
      <c r="H41" s="34"/>
      <c r="I41" s="35"/>
      <c r="J41" s="36"/>
      <c r="K41" s="1"/>
    </row>
    <row r="42" spans="1:11" s="21" customFormat="1" ht="16.5" customHeight="1">
      <c r="A42" s="298" t="s">
        <v>1</v>
      </c>
      <c r="B42" s="302" t="s">
        <v>0</v>
      </c>
      <c r="C42" s="304" t="s">
        <v>6</v>
      </c>
      <c r="D42" s="305"/>
      <c r="E42" s="302" t="s">
        <v>2</v>
      </c>
      <c r="F42" s="304" t="s">
        <v>4</v>
      </c>
      <c r="G42" s="304" t="s">
        <v>5</v>
      </c>
      <c r="H42" s="296" t="s">
        <v>12</v>
      </c>
      <c r="I42" s="296" t="s">
        <v>7</v>
      </c>
      <c r="J42" s="296" t="s">
        <v>8</v>
      </c>
      <c r="K42" s="298" t="s">
        <v>9</v>
      </c>
    </row>
    <row r="43" spans="1:11" s="21" customFormat="1" ht="13.5" customHeight="1">
      <c r="A43" s="299"/>
      <c r="B43" s="303"/>
      <c r="C43" s="306"/>
      <c r="D43" s="307"/>
      <c r="E43" s="297"/>
      <c r="F43" s="306"/>
      <c r="G43" s="306"/>
      <c r="H43" s="297"/>
      <c r="I43" s="297"/>
      <c r="J43" s="297"/>
      <c r="K43" s="299" t="s">
        <v>3</v>
      </c>
    </row>
    <row r="44" spans="1:256" s="19" customFormat="1" ht="21" customHeight="1">
      <c r="A44" s="25">
        <v>1</v>
      </c>
      <c r="B44" s="22">
        <v>2021726329</v>
      </c>
      <c r="C44" s="23" t="s">
        <v>132</v>
      </c>
      <c r="D44" s="24" t="s">
        <v>344</v>
      </c>
      <c r="E44" s="42" t="s">
        <v>322</v>
      </c>
      <c r="F44" s="42">
        <v>35097</v>
      </c>
      <c r="G44" s="37" t="s">
        <v>17</v>
      </c>
      <c r="H44" s="37" t="s">
        <v>21</v>
      </c>
      <c r="I44" s="26"/>
      <c r="J44" s="26"/>
      <c r="K44" s="2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25">
        <v>2</v>
      </c>
      <c r="B45" s="22">
        <v>2020717517</v>
      </c>
      <c r="C45" s="23" t="s">
        <v>331</v>
      </c>
      <c r="D45" s="24" t="s">
        <v>332</v>
      </c>
      <c r="E45" s="42" t="s">
        <v>322</v>
      </c>
      <c r="F45" s="42">
        <v>35275</v>
      </c>
      <c r="G45" s="37" t="s">
        <v>17</v>
      </c>
      <c r="H45" s="37" t="s">
        <v>21</v>
      </c>
      <c r="I45" s="26"/>
      <c r="J45" s="26"/>
      <c r="K45" s="2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25">
        <v>3</v>
      </c>
      <c r="B46" s="22">
        <v>2021715004</v>
      </c>
      <c r="C46" s="23" t="s">
        <v>345</v>
      </c>
      <c r="D46" s="24" t="s">
        <v>346</v>
      </c>
      <c r="E46" s="42" t="s">
        <v>322</v>
      </c>
      <c r="F46" s="42">
        <v>35111</v>
      </c>
      <c r="G46" s="37" t="s">
        <v>48</v>
      </c>
      <c r="H46" s="37" t="s">
        <v>14</v>
      </c>
      <c r="I46" s="26"/>
      <c r="J46" s="26"/>
      <c r="K46" s="2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25">
        <v>4</v>
      </c>
      <c r="B47" s="22">
        <v>2021340925</v>
      </c>
      <c r="C47" s="23" t="s">
        <v>497</v>
      </c>
      <c r="D47" s="24" t="s">
        <v>45</v>
      </c>
      <c r="E47" s="42" t="s">
        <v>322</v>
      </c>
      <c r="F47" s="42">
        <v>33729</v>
      </c>
      <c r="G47" s="37" t="s">
        <v>15</v>
      </c>
      <c r="H47" s="37" t="s">
        <v>14</v>
      </c>
      <c r="I47" s="26"/>
      <c r="J47" s="26"/>
      <c r="K47" s="2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25">
        <v>5</v>
      </c>
      <c r="B48" s="22">
        <v>2021726743</v>
      </c>
      <c r="C48" s="23" t="s">
        <v>333</v>
      </c>
      <c r="D48" s="24" t="s">
        <v>334</v>
      </c>
      <c r="E48" s="42" t="s">
        <v>322</v>
      </c>
      <c r="F48" s="42">
        <v>34804</v>
      </c>
      <c r="G48" s="37" t="s">
        <v>15</v>
      </c>
      <c r="H48" s="37" t="s">
        <v>14</v>
      </c>
      <c r="I48" s="26"/>
      <c r="J48" s="26"/>
      <c r="K48" s="2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25">
        <v>6</v>
      </c>
      <c r="B49" s="22">
        <v>2020726311</v>
      </c>
      <c r="C49" s="23" t="s">
        <v>347</v>
      </c>
      <c r="D49" s="24" t="s">
        <v>43</v>
      </c>
      <c r="E49" s="42" t="s">
        <v>322</v>
      </c>
      <c r="F49" s="42">
        <v>35089</v>
      </c>
      <c r="G49" s="37" t="s">
        <v>17</v>
      </c>
      <c r="H49" s="37" t="s">
        <v>21</v>
      </c>
      <c r="I49" s="26"/>
      <c r="J49" s="26"/>
      <c r="K49" s="2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25">
        <v>7</v>
      </c>
      <c r="B50" s="22">
        <v>2020345423</v>
      </c>
      <c r="C50" s="23" t="s">
        <v>335</v>
      </c>
      <c r="D50" s="24" t="s">
        <v>231</v>
      </c>
      <c r="E50" s="42" t="s">
        <v>322</v>
      </c>
      <c r="F50" s="42">
        <v>34959</v>
      </c>
      <c r="G50" s="37" t="s">
        <v>15</v>
      </c>
      <c r="H50" s="37" t="s">
        <v>21</v>
      </c>
      <c r="I50" s="26"/>
      <c r="J50" s="26"/>
      <c r="K50" s="2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25">
        <v>8</v>
      </c>
      <c r="B51" s="22">
        <v>2021717729</v>
      </c>
      <c r="C51" s="23" t="s">
        <v>498</v>
      </c>
      <c r="D51" s="24" t="s">
        <v>108</v>
      </c>
      <c r="E51" s="42" t="s">
        <v>322</v>
      </c>
      <c r="F51" s="42">
        <v>35137</v>
      </c>
      <c r="G51" s="37" t="s">
        <v>15</v>
      </c>
      <c r="H51" s="37" t="s">
        <v>14</v>
      </c>
      <c r="I51" s="26"/>
      <c r="J51" s="26"/>
      <c r="K51" s="2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25">
        <v>9</v>
      </c>
      <c r="B52" s="22">
        <v>2021345356</v>
      </c>
      <c r="C52" s="23" t="s">
        <v>499</v>
      </c>
      <c r="D52" s="24" t="s">
        <v>120</v>
      </c>
      <c r="E52" s="42" t="s">
        <v>322</v>
      </c>
      <c r="F52" s="42">
        <v>34968</v>
      </c>
      <c r="G52" s="37" t="s">
        <v>15</v>
      </c>
      <c r="H52" s="37" t="s">
        <v>14</v>
      </c>
      <c r="I52" s="26"/>
      <c r="J52" s="26"/>
      <c r="K52" s="2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25">
        <v>10</v>
      </c>
      <c r="B53" s="22">
        <v>2021726518</v>
      </c>
      <c r="C53" s="23" t="s">
        <v>248</v>
      </c>
      <c r="D53" s="24" t="s">
        <v>131</v>
      </c>
      <c r="E53" s="42" t="s">
        <v>322</v>
      </c>
      <c r="F53" s="42">
        <v>35073</v>
      </c>
      <c r="G53" s="37" t="s">
        <v>15</v>
      </c>
      <c r="H53" s="37" t="s">
        <v>14</v>
      </c>
      <c r="I53" s="26"/>
      <c r="J53" s="26"/>
      <c r="K53" s="2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25">
        <v>11</v>
      </c>
      <c r="B54" s="22">
        <v>2020214805</v>
      </c>
      <c r="C54" s="23" t="s">
        <v>336</v>
      </c>
      <c r="D54" s="24" t="s">
        <v>57</v>
      </c>
      <c r="E54" s="42" t="s">
        <v>322</v>
      </c>
      <c r="F54" s="42">
        <v>35409</v>
      </c>
      <c r="G54" s="37" t="s">
        <v>17</v>
      </c>
      <c r="H54" s="37" t="s">
        <v>21</v>
      </c>
      <c r="I54" s="26"/>
      <c r="J54" s="26"/>
      <c r="K54" s="2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25">
        <v>12</v>
      </c>
      <c r="B55" s="22">
        <v>2020345310</v>
      </c>
      <c r="C55" s="23" t="s">
        <v>337</v>
      </c>
      <c r="D55" s="24" t="s">
        <v>57</v>
      </c>
      <c r="E55" s="42" t="s">
        <v>322</v>
      </c>
      <c r="F55" s="42">
        <v>35283</v>
      </c>
      <c r="G55" s="37" t="s">
        <v>15</v>
      </c>
      <c r="H55" s="37" t="s">
        <v>21</v>
      </c>
      <c r="I55" s="26"/>
      <c r="J55" s="26"/>
      <c r="K55" s="2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25">
        <v>13</v>
      </c>
      <c r="B56" s="22">
        <v>2021723854</v>
      </c>
      <c r="C56" s="23" t="s">
        <v>310</v>
      </c>
      <c r="D56" s="24" t="s">
        <v>245</v>
      </c>
      <c r="E56" s="42" t="s">
        <v>322</v>
      </c>
      <c r="F56" s="42">
        <v>35281</v>
      </c>
      <c r="G56" s="37" t="s">
        <v>15</v>
      </c>
      <c r="H56" s="37" t="s">
        <v>14</v>
      </c>
      <c r="I56" s="26"/>
      <c r="J56" s="26"/>
      <c r="K56" s="2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25">
        <v>14</v>
      </c>
      <c r="B57" s="22">
        <v>2020718259</v>
      </c>
      <c r="C57" s="23" t="s">
        <v>500</v>
      </c>
      <c r="D57" s="24" t="s">
        <v>501</v>
      </c>
      <c r="E57" s="42" t="s">
        <v>322</v>
      </c>
      <c r="F57" s="42">
        <v>35122</v>
      </c>
      <c r="G57" s="37" t="s">
        <v>48</v>
      </c>
      <c r="H57" s="37" t="s">
        <v>21</v>
      </c>
      <c r="I57" s="26"/>
      <c r="J57" s="26"/>
      <c r="K57" s="2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25">
        <v>15</v>
      </c>
      <c r="B58" s="22">
        <v>1920722463</v>
      </c>
      <c r="C58" s="23" t="s">
        <v>502</v>
      </c>
      <c r="D58" s="24" t="s">
        <v>96</v>
      </c>
      <c r="E58" s="42" t="s">
        <v>322</v>
      </c>
      <c r="F58" s="42">
        <v>34914</v>
      </c>
      <c r="G58" s="37" t="s">
        <v>15</v>
      </c>
      <c r="H58" s="37" t="s">
        <v>21</v>
      </c>
      <c r="I58" s="26"/>
      <c r="J58" s="26"/>
      <c r="K58" s="2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25">
        <v>16</v>
      </c>
      <c r="B59" s="22">
        <v>2020724991</v>
      </c>
      <c r="C59" s="23" t="s">
        <v>338</v>
      </c>
      <c r="D59" s="24" t="s">
        <v>81</v>
      </c>
      <c r="E59" s="42" t="s">
        <v>322</v>
      </c>
      <c r="F59" s="42">
        <v>35021</v>
      </c>
      <c r="G59" s="37" t="s">
        <v>135</v>
      </c>
      <c r="H59" s="37" t="s">
        <v>21</v>
      </c>
      <c r="I59" s="26"/>
      <c r="J59" s="26"/>
      <c r="K59" s="2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25">
        <v>17</v>
      </c>
      <c r="B60" s="22">
        <v>2020226000</v>
      </c>
      <c r="C60" s="23" t="s">
        <v>503</v>
      </c>
      <c r="D60" s="24" t="s">
        <v>157</v>
      </c>
      <c r="E60" s="42" t="s">
        <v>322</v>
      </c>
      <c r="F60" s="42">
        <v>35410</v>
      </c>
      <c r="G60" s="37" t="s">
        <v>17</v>
      </c>
      <c r="H60" s="37" t="s">
        <v>21</v>
      </c>
      <c r="I60" s="26"/>
      <c r="J60" s="26"/>
      <c r="K60" s="2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25">
        <v>18</v>
      </c>
      <c r="B61" s="22">
        <v>2020726766</v>
      </c>
      <c r="C61" s="23" t="s">
        <v>504</v>
      </c>
      <c r="D61" s="24" t="s">
        <v>76</v>
      </c>
      <c r="E61" s="42" t="s">
        <v>322</v>
      </c>
      <c r="F61" s="42">
        <v>35394</v>
      </c>
      <c r="G61" s="37" t="s">
        <v>48</v>
      </c>
      <c r="H61" s="37" t="s">
        <v>21</v>
      </c>
      <c r="I61" s="26"/>
      <c r="J61" s="26"/>
      <c r="K61" s="2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25">
        <v>19</v>
      </c>
      <c r="B62" s="22">
        <v>2021713925</v>
      </c>
      <c r="C62" s="23" t="s">
        <v>505</v>
      </c>
      <c r="D62" s="24" t="s">
        <v>506</v>
      </c>
      <c r="E62" s="42" t="s">
        <v>322</v>
      </c>
      <c r="F62" s="42">
        <v>35105</v>
      </c>
      <c r="G62" s="37" t="s">
        <v>15</v>
      </c>
      <c r="H62" s="37" t="s">
        <v>14</v>
      </c>
      <c r="I62" s="26"/>
      <c r="J62" s="26"/>
      <c r="K62" s="2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25">
        <v>20</v>
      </c>
      <c r="B63" s="22">
        <v>2021716473</v>
      </c>
      <c r="C63" s="23" t="s">
        <v>154</v>
      </c>
      <c r="D63" s="24" t="s">
        <v>506</v>
      </c>
      <c r="E63" s="42" t="s">
        <v>322</v>
      </c>
      <c r="F63" s="42">
        <v>35376</v>
      </c>
      <c r="G63" s="37" t="s">
        <v>17</v>
      </c>
      <c r="H63" s="37" t="s">
        <v>14</v>
      </c>
      <c r="I63" s="26"/>
      <c r="J63" s="26"/>
      <c r="K63" s="2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25">
        <v>21</v>
      </c>
      <c r="B64" s="22">
        <v>2020726481</v>
      </c>
      <c r="C64" s="23" t="s">
        <v>32</v>
      </c>
      <c r="D64" s="24" t="s">
        <v>339</v>
      </c>
      <c r="E64" s="42" t="s">
        <v>322</v>
      </c>
      <c r="F64" s="37">
        <v>34724</v>
      </c>
      <c r="G64" s="37" t="s">
        <v>18</v>
      </c>
      <c r="H64" s="37" t="s">
        <v>21</v>
      </c>
      <c r="I64" s="26"/>
      <c r="J64" s="26"/>
      <c r="K64" s="2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25">
        <v>22</v>
      </c>
      <c r="B65" s="22">
        <v>2020724484</v>
      </c>
      <c r="C65" s="23" t="s">
        <v>507</v>
      </c>
      <c r="D65" s="24" t="s">
        <v>125</v>
      </c>
      <c r="E65" s="42" t="s">
        <v>322</v>
      </c>
      <c r="F65" s="37">
        <v>35314</v>
      </c>
      <c r="G65" s="37" t="s">
        <v>15</v>
      </c>
      <c r="H65" s="37" t="s">
        <v>21</v>
      </c>
      <c r="I65" s="26"/>
      <c r="J65" s="26"/>
      <c r="K65" s="2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25">
        <v>23</v>
      </c>
      <c r="B66" s="22">
        <v>2020726053</v>
      </c>
      <c r="C66" s="23" t="s">
        <v>124</v>
      </c>
      <c r="D66" s="24" t="s">
        <v>125</v>
      </c>
      <c r="E66" s="42" t="s">
        <v>322</v>
      </c>
      <c r="F66" s="37">
        <v>35392</v>
      </c>
      <c r="G66" s="37" t="s">
        <v>15</v>
      </c>
      <c r="H66" s="37" t="s">
        <v>21</v>
      </c>
      <c r="I66" s="26"/>
      <c r="J66" s="26"/>
      <c r="K66" s="2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25">
        <v>24</v>
      </c>
      <c r="B67" s="22">
        <v>2020726172</v>
      </c>
      <c r="C67" s="23" t="s">
        <v>508</v>
      </c>
      <c r="D67" s="24" t="s">
        <v>125</v>
      </c>
      <c r="E67" s="42" t="s">
        <v>322</v>
      </c>
      <c r="F67" s="37">
        <v>35194</v>
      </c>
      <c r="G67" s="37" t="s">
        <v>17</v>
      </c>
      <c r="H67" s="37" t="s">
        <v>21</v>
      </c>
      <c r="I67" s="26"/>
      <c r="J67" s="26"/>
      <c r="K67" s="2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25">
        <v>25</v>
      </c>
      <c r="B68" s="22"/>
      <c r="C68" s="23"/>
      <c r="D68" s="24"/>
      <c r="E68" s="42"/>
      <c r="F68" s="37"/>
      <c r="G68" s="37"/>
      <c r="H68" s="37"/>
      <c r="I68" s="26"/>
      <c r="J68" s="26"/>
      <c r="K68" s="2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25">
        <v>26</v>
      </c>
      <c r="B69" s="22"/>
      <c r="C69" s="23"/>
      <c r="D69" s="24"/>
      <c r="E69" s="42"/>
      <c r="F69" s="37"/>
      <c r="G69" s="37"/>
      <c r="H69" s="37"/>
      <c r="I69" s="26"/>
      <c r="J69" s="26"/>
      <c r="K69" s="2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28">
        <v>27</v>
      </c>
      <c r="B70" s="16"/>
      <c r="C70" s="14"/>
      <c r="D70" s="17"/>
      <c r="E70" s="46"/>
      <c r="F70" s="39"/>
      <c r="G70" s="39"/>
      <c r="H70" s="39"/>
      <c r="I70" s="29"/>
      <c r="J70" s="29"/>
      <c r="K70" s="3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s="271" customFormat="1" ht="22.5" customHeight="1">
      <c r="A71" s="269" t="s">
        <v>560</v>
      </c>
      <c r="B71" s="269"/>
      <c r="C71" s="269"/>
      <c r="D71" s="269"/>
      <c r="E71" s="269"/>
      <c r="F71" s="270"/>
      <c r="G71" s="269"/>
      <c r="H71" s="269"/>
      <c r="I71" s="269"/>
      <c r="J71" s="269"/>
      <c r="K71" s="269"/>
    </row>
    <row r="72" spans="1:11" s="275" customFormat="1" ht="22.5" customHeight="1">
      <c r="A72" s="272" t="s">
        <v>561</v>
      </c>
      <c r="B72" s="272"/>
      <c r="C72" s="272"/>
      <c r="D72" s="273" t="s">
        <v>562</v>
      </c>
      <c r="E72" s="272"/>
      <c r="F72" s="274"/>
      <c r="G72" s="273"/>
      <c r="H72" s="273"/>
      <c r="I72" s="272" t="s">
        <v>563</v>
      </c>
      <c r="J72" s="272"/>
      <c r="K72" s="272"/>
    </row>
    <row r="73" spans="1:11" s="277" customFormat="1" ht="18" customHeight="1">
      <c r="A73" s="276" t="s">
        <v>564</v>
      </c>
      <c r="B73" s="276"/>
      <c r="C73" s="276"/>
      <c r="D73" s="276" t="s">
        <v>564</v>
      </c>
      <c r="E73" s="276"/>
      <c r="F73" s="270"/>
      <c r="G73" s="276"/>
      <c r="H73" s="276"/>
      <c r="I73" s="276"/>
      <c r="J73" s="276"/>
      <c r="K73" s="276"/>
    </row>
  </sheetData>
  <sheetProtection/>
  <mergeCells count="25">
    <mergeCell ref="G42:G43"/>
    <mergeCell ref="F5:F6"/>
    <mergeCell ref="G5:G6"/>
    <mergeCell ref="H5:H6"/>
    <mergeCell ref="I5:I6"/>
    <mergeCell ref="J5:J6"/>
    <mergeCell ref="A42:A43"/>
    <mergeCell ref="B42:B43"/>
    <mergeCell ref="C42:D43"/>
    <mergeCell ref="E42:E43"/>
    <mergeCell ref="F42:F43"/>
    <mergeCell ref="K5:K6"/>
    <mergeCell ref="H42:H43"/>
    <mergeCell ref="I42:I43"/>
    <mergeCell ref="J42:J43"/>
    <mergeCell ref="K42:K43"/>
    <mergeCell ref="A1:D1"/>
    <mergeCell ref="E1:K1"/>
    <mergeCell ref="A2:D2"/>
    <mergeCell ref="E2:K2"/>
    <mergeCell ref="E3:K3"/>
    <mergeCell ref="A5:A6"/>
    <mergeCell ref="B5:B6"/>
    <mergeCell ref="C5:D6"/>
    <mergeCell ref="E5:E6"/>
  </mergeCells>
  <conditionalFormatting sqref="B7:B33">
    <cfRule type="cellIs" priority="6" dxfId="26" operator="lessThan" stopIfTrue="1">
      <formula>5</formula>
    </cfRule>
  </conditionalFormatting>
  <conditionalFormatting sqref="B44:B70">
    <cfRule type="cellIs" priority="3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6" sqref="O16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7.10546875" style="13" customWidth="1"/>
    <col min="6" max="6" width="7.99609375" style="41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565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542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2020264901</v>
      </c>
      <c r="C7" s="23" t="s">
        <v>164</v>
      </c>
      <c r="D7" s="24" t="s">
        <v>16</v>
      </c>
      <c r="E7" s="42" t="s">
        <v>165</v>
      </c>
      <c r="F7" s="42">
        <v>34995</v>
      </c>
      <c r="G7" s="37" t="s">
        <v>17</v>
      </c>
      <c r="H7" s="37" t="s">
        <v>21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>
        <v>2020714328</v>
      </c>
      <c r="C8" s="23" t="s">
        <v>137</v>
      </c>
      <c r="D8" s="24" t="s">
        <v>16</v>
      </c>
      <c r="E8" s="42" t="s">
        <v>165</v>
      </c>
      <c r="F8" s="42">
        <v>35286</v>
      </c>
      <c r="G8" s="37" t="s">
        <v>15</v>
      </c>
      <c r="H8" s="37" t="s">
        <v>21</v>
      </c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295" customFormat="1" ht="21" customHeight="1">
      <c r="A9" s="285">
        <v>3</v>
      </c>
      <c r="B9" s="287">
        <v>2021713480</v>
      </c>
      <c r="C9" s="288" t="s">
        <v>579</v>
      </c>
      <c r="D9" s="289" t="s">
        <v>580</v>
      </c>
      <c r="E9" s="290" t="s">
        <v>165</v>
      </c>
      <c r="F9" s="290">
        <v>35241</v>
      </c>
      <c r="G9" s="291" t="s">
        <v>15</v>
      </c>
      <c r="H9" s="291" t="s">
        <v>21</v>
      </c>
      <c r="I9" s="292"/>
      <c r="J9" s="292"/>
      <c r="K9" s="293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  <c r="IU9" s="294"/>
      <c r="IV9" s="294"/>
    </row>
    <row r="10" spans="1:256" s="19" customFormat="1" ht="21" customHeight="1">
      <c r="A10" s="25">
        <v>4</v>
      </c>
      <c r="B10" s="22">
        <v>2020713513</v>
      </c>
      <c r="C10" s="23" t="s">
        <v>285</v>
      </c>
      <c r="D10" s="24" t="s">
        <v>84</v>
      </c>
      <c r="E10" s="42" t="s">
        <v>165</v>
      </c>
      <c r="F10" s="42">
        <v>35082</v>
      </c>
      <c r="G10" s="37" t="s">
        <v>15</v>
      </c>
      <c r="H10" s="37" t="s">
        <v>21</v>
      </c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>
        <v>2020716754</v>
      </c>
      <c r="C11" s="23" t="s">
        <v>166</v>
      </c>
      <c r="D11" s="24" t="s">
        <v>84</v>
      </c>
      <c r="E11" s="42" t="s">
        <v>165</v>
      </c>
      <c r="F11" s="42">
        <v>35405</v>
      </c>
      <c r="G11" s="37" t="s">
        <v>15</v>
      </c>
      <c r="H11" s="37" t="s">
        <v>21</v>
      </c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>
        <v>2020717926</v>
      </c>
      <c r="C12" s="23" t="s">
        <v>286</v>
      </c>
      <c r="D12" s="24" t="s">
        <v>287</v>
      </c>
      <c r="E12" s="42" t="s">
        <v>165</v>
      </c>
      <c r="F12" s="42">
        <v>35231</v>
      </c>
      <c r="G12" s="37" t="s">
        <v>17</v>
      </c>
      <c r="H12" s="37" t="s">
        <v>21</v>
      </c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2">
        <v>2021713752</v>
      </c>
      <c r="C13" s="23" t="s">
        <v>167</v>
      </c>
      <c r="D13" s="24" t="s">
        <v>168</v>
      </c>
      <c r="E13" s="42" t="s">
        <v>165</v>
      </c>
      <c r="F13" s="42">
        <v>34755</v>
      </c>
      <c r="G13" s="37" t="s">
        <v>15</v>
      </c>
      <c r="H13" s="37" t="s">
        <v>14</v>
      </c>
      <c r="I13" s="26"/>
      <c r="J13" s="26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>
        <v>2020714115</v>
      </c>
      <c r="C14" s="23" t="s">
        <v>183</v>
      </c>
      <c r="D14" s="24" t="s">
        <v>85</v>
      </c>
      <c r="E14" s="42" t="s">
        <v>165</v>
      </c>
      <c r="F14" s="42">
        <v>35110</v>
      </c>
      <c r="G14" s="37" t="s">
        <v>17</v>
      </c>
      <c r="H14" s="37" t="s">
        <v>21</v>
      </c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>
        <v>2020713618</v>
      </c>
      <c r="C15" s="23" t="s">
        <v>288</v>
      </c>
      <c r="D15" s="24" t="s">
        <v>289</v>
      </c>
      <c r="E15" s="42" t="s">
        <v>165</v>
      </c>
      <c r="F15" s="42">
        <v>35306</v>
      </c>
      <c r="G15" s="37" t="s">
        <v>15</v>
      </c>
      <c r="H15" s="37" t="s">
        <v>21</v>
      </c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>
        <v>2020717332</v>
      </c>
      <c r="C16" s="23" t="s">
        <v>32</v>
      </c>
      <c r="D16" s="24" t="s">
        <v>31</v>
      </c>
      <c r="E16" s="42" t="s">
        <v>165</v>
      </c>
      <c r="F16" s="42">
        <v>35104</v>
      </c>
      <c r="G16" s="37" t="s">
        <v>70</v>
      </c>
      <c r="H16" s="37" t="s">
        <v>21</v>
      </c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>
        <v>2021710515</v>
      </c>
      <c r="C17" s="23" t="s">
        <v>169</v>
      </c>
      <c r="D17" s="24" t="s">
        <v>77</v>
      </c>
      <c r="E17" s="42" t="s">
        <v>165</v>
      </c>
      <c r="F17" s="42">
        <v>35273</v>
      </c>
      <c r="G17" s="37" t="s">
        <v>15</v>
      </c>
      <c r="H17" s="37" t="s">
        <v>14</v>
      </c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>
        <v>2021716736</v>
      </c>
      <c r="C18" s="23" t="s">
        <v>170</v>
      </c>
      <c r="D18" s="24" t="s">
        <v>77</v>
      </c>
      <c r="E18" s="42" t="s">
        <v>165</v>
      </c>
      <c r="F18" s="42">
        <v>35158</v>
      </c>
      <c r="G18" s="37" t="s">
        <v>17</v>
      </c>
      <c r="H18" s="37" t="s">
        <v>14</v>
      </c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>
        <v>2020348060</v>
      </c>
      <c r="C19" s="23" t="s">
        <v>171</v>
      </c>
      <c r="D19" s="24" t="s">
        <v>172</v>
      </c>
      <c r="E19" s="42" t="s">
        <v>165</v>
      </c>
      <c r="F19" s="42">
        <v>35080</v>
      </c>
      <c r="G19" s="37" t="s">
        <v>105</v>
      </c>
      <c r="H19" s="37" t="s">
        <v>21</v>
      </c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>
        <v>2021714332</v>
      </c>
      <c r="C20" s="23" t="s">
        <v>292</v>
      </c>
      <c r="D20" s="24" t="s">
        <v>293</v>
      </c>
      <c r="E20" s="42" t="s">
        <v>165</v>
      </c>
      <c r="F20" s="42">
        <v>34899</v>
      </c>
      <c r="G20" s="37" t="s">
        <v>15</v>
      </c>
      <c r="H20" s="37" t="s">
        <v>14</v>
      </c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>
        <v>2020713538</v>
      </c>
      <c r="C21" s="23" t="s">
        <v>515</v>
      </c>
      <c r="D21" s="24" t="s">
        <v>100</v>
      </c>
      <c r="E21" s="42" t="s">
        <v>165</v>
      </c>
      <c r="F21" s="42">
        <v>35327</v>
      </c>
      <c r="G21" s="37" t="s">
        <v>15</v>
      </c>
      <c r="H21" s="37" t="s">
        <v>21</v>
      </c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>
        <v>2020714714</v>
      </c>
      <c r="C22" s="23" t="s">
        <v>516</v>
      </c>
      <c r="D22" s="24" t="s">
        <v>100</v>
      </c>
      <c r="E22" s="42" t="s">
        <v>165</v>
      </c>
      <c r="F22" s="42">
        <v>35411</v>
      </c>
      <c r="G22" s="37" t="s">
        <v>17</v>
      </c>
      <c r="H22" s="37" t="s">
        <v>21</v>
      </c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>
        <v>2020727366</v>
      </c>
      <c r="C23" s="23" t="s">
        <v>517</v>
      </c>
      <c r="D23" s="24" t="s">
        <v>100</v>
      </c>
      <c r="E23" s="42" t="s">
        <v>165</v>
      </c>
      <c r="F23" s="42">
        <v>35169</v>
      </c>
      <c r="G23" s="37" t="s">
        <v>17</v>
      </c>
      <c r="H23" s="37" t="s">
        <v>21</v>
      </c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>
        <v>2021713807</v>
      </c>
      <c r="C24" s="23" t="s">
        <v>173</v>
      </c>
      <c r="D24" s="24" t="s">
        <v>174</v>
      </c>
      <c r="E24" s="42" t="s">
        <v>165</v>
      </c>
      <c r="F24" s="42">
        <v>35200</v>
      </c>
      <c r="G24" s="37" t="s">
        <v>15</v>
      </c>
      <c r="H24" s="37" t="s">
        <v>14</v>
      </c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>
        <v>2020716614</v>
      </c>
      <c r="C25" s="23" t="s">
        <v>151</v>
      </c>
      <c r="D25" s="24" t="s">
        <v>66</v>
      </c>
      <c r="E25" s="42" t="s">
        <v>165</v>
      </c>
      <c r="F25" s="42">
        <v>35376</v>
      </c>
      <c r="G25" s="37" t="s">
        <v>18</v>
      </c>
      <c r="H25" s="37" t="s">
        <v>21</v>
      </c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>
        <v>2020717322</v>
      </c>
      <c r="C26" s="23" t="s">
        <v>109</v>
      </c>
      <c r="D26" s="24" t="s">
        <v>66</v>
      </c>
      <c r="E26" s="42" t="s">
        <v>165</v>
      </c>
      <c r="F26" s="42">
        <v>35144</v>
      </c>
      <c r="G26" s="37" t="s">
        <v>17</v>
      </c>
      <c r="H26" s="37" t="s">
        <v>21</v>
      </c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/>
      <c r="C27" s="23"/>
      <c r="D27" s="24"/>
      <c r="E27" s="42"/>
      <c r="F27" s="37"/>
      <c r="G27" s="37"/>
      <c r="H27" s="37"/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/>
      <c r="C28" s="23"/>
      <c r="D28" s="24"/>
      <c r="E28" s="42"/>
      <c r="F28" s="37"/>
      <c r="G28" s="37"/>
      <c r="H28" s="37"/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/>
      <c r="C29" s="23"/>
      <c r="D29" s="24"/>
      <c r="E29" s="42"/>
      <c r="F29" s="37"/>
      <c r="G29" s="37"/>
      <c r="H29" s="37"/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/>
      <c r="C30" s="23"/>
      <c r="D30" s="24"/>
      <c r="E30" s="42"/>
      <c r="F30" s="37"/>
      <c r="G30" s="37"/>
      <c r="H30" s="37"/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/>
      <c r="C31" s="23"/>
      <c r="D31" s="24"/>
      <c r="E31" s="42"/>
      <c r="F31" s="37"/>
      <c r="G31" s="37"/>
      <c r="H31" s="37"/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  <row r="41" spans="1:11" s="21" customFormat="1" ht="18" customHeight="1">
      <c r="A41" s="43" t="s">
        <v>543</v>
      </c>
      <c r="B41" s="15"/>
      <c r="C41" s="31"/>
      <c r="D41" s="31"/>
      <c r="E41" s="33"/>
      <c r="F41" s="38"/>
      <c r="G41" s="34"/>
      <c r="H41" s="34"/>
      <c r="I41" s="35"/>
      <c r="J41" s="36"/>
      <c r="K41" s="1"/>
    </row>
    <row r="42" spans="1:11" s="21" customFormat="1" ht="16.5" customHeight="1">
      <c r="A42" s="298" t="s">
        <v>1</v>
      </c>
      <c r="B42" s="302" t="s">
        <v>0</v>
      </c>
      <c r="C42" s="304" t="s">
        <v>6</v>
      </c>
      <c r="D42" s="305"/>
      <c r="E42" s="302" t="s">
        <v>2</v>
      </c>
      <c r="F42" s="304" t="s">
        <v>4</v>
      </c>
      <c r="G42" s="304" t="s">
        <v>5</v>
      </c>
      <c r="H42" s="296" t="s">
        <v>12</v>
      </c>
      <c r="I42" s="296" t="s">
        <v>7</v>
      </c>
      <c r="J42" s="296" t="s">
        <v>8</v>
      </c>
      <c r="K42" s="298" t="s">
        <v>9</v>
      </c>
    </row>
    <row r="43" spans="1:11" s="21" customFormat="1" ht="13.5" customHeight="1">
      <c r="A43" s="299"/>
      <c r="B43" s="303"/>
      <c r="C43" s="306"/>
      <c r="D43" s="307"/>
      <c r="E43" s="297"/>
      <c r="F43" s="306"/>
      <c r="G43" s="306"/>
      <c r="H43" s="297"/>
      <c r="I43" s="297"/>
      <c r="J43" s="297"/>
      <c r="K43" s="299" t="s">
        <v>3</v>
      </c>
    </row>
    <row r="44" spans="1:256" s="19" customFormat="1" ht="21" customHeight="1">
      <c r="A44" s="25">
        <v>1</v>
      </c>
      <c r="B44" s="22">
        <v>2020713014</v>
      </c>
      <c r="C44" s="23" t="s">
        <v>518</v>
      </c>
      <c r="D44" s="24" t="s">
        <v>34</v>
      </c>
      <c r="E44" s="42" t="s">
        <v>165</v>
      </c>
      <c r="F44" s="42">
        <v>35136</v>
      </c>
      <c r="G44" s="37" t="s">
        <v>15</v>
      </c>
      <c r="H44" s="37" t="s">
        <v>14</v>
      </c>
      <c r="I44" s="26"/>
      <c r="J44" s="26"/>
      <c r="K44" s="2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25">
        <v>2</v>
      </c>
      <c r="B45" s="22">
        <v>2021713848</v>
      </c>
      <c r="C45" s="23" t="s">
        <v>175</v>
      </c>
      <c r="D45" s="24" t="s">
        <v>34</v>
      </c>
      <c r="E45" s="42" t="s">
        <v>165</v>
      </c>
      <c r="F45" s="42">
        <v>35080</v>
      </c>
      <c r="G45" s="37" t="s">
        <v>15</v>
      </c>
      <c r="H45" s="37" t="s">
        <v>14</v>
      </c>
      <c r="I45" s="26"/>
      <c r="J45" s="26"/>
      <c r="K45" s="2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25">
        <v>3</v>
      </c>
      <c r="B46" s="22">
        <v>1910237735</v>
      </c>
      <c r="C46" s="23" t="s">
        <v>290</v>
      </c>
      <c r="D46" s="24" t="s">
        <v>28</v>
      </c>
      <c r="E46" s="42" t="s">
        <v>165</v>
      </c>
      <c r="F46" s="42">
        <v>35006</v>
      </c>
      <c r="G46" s="37" t="s">
        <v>17</v>
      </c>
      <c r="H46" s="37" t="s">
        <v>21</v>
      </c>
      <c r="I46" s="26"/>
      <c r="J46" s="26"/>
      <c r="K46" s="2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25">
        <v>4</v>
      </c>
      <c r="B47" s="22">
        <v>2020647199</v>
      </c>
      <c r="C47" s="23" t="s">
        <v>176</v>
      </c>
      <c r="D47" s="24" t="s">
        <v>28</v>
      </c>
      <c r="E47" s="42" t="s">
        <v>165</v>
      </c>
      <c r="F47" s="42">
        <v>35426</v>
      </c>
      <c r="G47" s="37" t="s">
        <v>15</v>
      </c>
      <c r="H47" s="37" t="s">
        <v>21</v>
      </c>
      <c r="I47" s="26"/>
      <c r="J47" s="26"/>
      <c r="K47" s="2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25">
        <v>5</v>
      </c>
      <c r="B48" s="22">
        <v>2020713749</v>
      </c>
      <c r="C48" s="23" t="s">
        <v>145</v>
      </c>
      <c r="D48" s="24" t="s">
        <v>28</v>
      </c>
      <c r="E48" s="42" t="s">
        <v>165</v>
      </c>
      <c r="F48" s="42">
        <v>34978</v>
      </c>
      <c r="G48" s="37" t="s">
        <v>15</v>
      </c>
      <c r="H48" s="37" t="s">
        <v>21</v>
      </c>
      <c r="I48" s="26"/>
      <c r="J48" s="26"/>
      <c r="K48" s="2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25">
        <v>6</v>
      </c>
      <c r="B49" s="22">
        <v>2020713926</v>
      </c>
      <c r="C49" s="23" t="s">
        <v>151</v>
      </c>
      <c r="D49" s="24" t="s">
        <v>28</v>
      </c>
      <c r="E49" s="42" t="s">
        <v>165</v>
      </c>
      <c r="F49" s="42">
        <v>35186</v>
      </c>
      <c r="G49" s="37" t="s">
        <v>17</v>
      </c>
      <c r="H49" s="37" t="s">
        <v>21</v>
      </c>
      <c r="I49" s="26"/>
      <c r="J49" s="26"/>
      <c r="K49" s="2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25">
        <v>7</v>
      </c>
      <c r="B50" s="22">
        <v>2020713971</v>
      </c>
      <c r="C50" s="23" t="s">
        <v>519</v>
      </c>
      <c r="D50" s="24" t="s">
        <v>28</v>
      </c>
      <c r="E50" s="42" t="s">
        <v>165</v>
      </c>
      <c r="F50" s="42">
        <v>35242</v>
      </c>
      <c r="G50" s="37" t="s">
        <v>17</v>
      </c>
      <c r="H50" s="37" t="s">
        <v>21</v>
      </c>
      <c r="I50" s="26"/>
      <c r="J50" s="26"/>
      <c r="K50" s="27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25">
        <v>8</v>
      </c>
      <c r="B51" s="22">
        <v>2020713975</v>
      </c>
      <c r="C51" s="23" t="s">
        <v>139</v>
      </c>
      <c r="D51" s="24" t="s">
        <v>28</v>
      </c>
      <c r="E51" s="42" t="s">
        <v>165</v>
      </c>
      <c r="F51" s="42">
        <v>35366</v>
      </c>
      <c r="G51" s="37" t="s">
        <v>15</v>
      </c>
      <c r="H51" s="37" t="s">
        <v>21</v>
      </c>
      <c r="I51" s="26"/>
      <c r="J51" s="26"/>
      <c r="K51" s="2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25">
        <v>9</v>
      </c>
      <c r="B52" s="22">
        <v>2020715111</v>
      </c>
      <c r="C52" s="23" t="s">
        <v>291</v>
      </c>
      <c r="D52" s="24" t="s">
        <v>28</v>
      </c>
      <c r="E52" s="42" t="s">
        <v>165</v>
      </c>
      <c r="F52" s="42">
        <v>35214</v>
      </c>
      <c r="G52" s="37" t="s">
        <v>15</v>
      </c>
      <c r="H52" s="37" t="s">
        <v>21</v>
      </c>
      <c r="I52" s="26"/>
      <c r="J52" s="26"/>
      <c r="K52" s="27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25">
        <v>10</v>
      </c>
      <c r="B53" s="22">
        <v>2020717116</v>
      </c>
      <c r="C53" s="23" t="s">
        <v>177</v>
      </c>
      <c r="D53" s="24" t="s">
        <v>28</v>
      </c>
      <c r="E53" s="42" t="s">
        <v>165</v>
      </c>
      <c r="F53" s="42">
        <v>35111</v>
      </c>
      <c r="G53" s="37" t="s">
        <v>15</v>
      </c>
      <c r="H53" s="37" t="s">
        <v>21</v>
      </c>
      <c r="I53" s="26"/>
      <c r="J53" s="26"/>
      <c r="K53" s="2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25">
        <v>11</v>
      </c>
      <c r="B54" s="22">
        <v>2020726405</v>
      </c>
      <c r="C54" s="23" t="s">
        <v>139</v>
      </c>
      <c r="D54" s="24" t="s">
        <v>28</v>
      </c>
      <c r="E54" s="42" t="s">
        <v>165</v>
      </c>
      <c r="F54" s="42">
        <v>34962</v>
      </c>
      <c r="G54" s="37" t="s">
        <v>152</v>
      </c>
      <c r="H54" s="37" t="s">
        <v>21</v>
      </c>
      <c r="I54" s="26"/>
      <c r="J54" s="26"/>
      <c r="K54" s="27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25">
        <v>12</v>
      </c>
      <c r="B55" s="22">
        <v>2020713560</v>
      </c>
      <c r="C55" s="23" t="s">
        <v>294</v>
      </c>
      <c r="D55" s="24" t="s">
        <v>101</v>
      </c>
      <c r="E55" s="42" t="s">
        <v>165</v>
      </c>
      <c r="F55" s="42">
        <v>35207</v>
      </c>
      <c r="G55" s="37" t="s">
        <v>18</v>
      </c>
      <c r="H55" s="37" t="s">
        <v>21</v>
      </c>
      <c r="I55" s="26"/>
      <c r="J55" s="26"/>
      <c r="K55" s="2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25">
        <v>13</v>
      </c>
      <c r="B56" s="22">
        <v>2020715789</v>
      </c>
      <c r="C56" s="23" t="s">
        <v>294</v>
      </c>
      <c r="D56" s="24" t="s">
        <v>101</v>
      </c>
      <c r="E56" s="42" t="s">
        <v>165</v>
      </c>
      <c r="F56" s="42">
        <v>35194</v>
      </c>
      <c r="G56" s="37" t="s">
        <v>53</v>
      </c>
      <c r="H56" s="37" t="s">
        <v>21</v>
      </c>
      <c r="I56" s="26"/>
      <c r="J56" s="26"/>
      <c r="K56" s="2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25">
        <v>14</v>
      </c>
      <c r="B57" s="22">
        <v>2020727331</v>
      </c>
      <c r="C57" s="23" t="s">
        <v>178</v>
      </c>
      <c r="D57" s="24" t="s">
        <v>101</v>
      </c>
      <c r="E57" s="42" t="s">
        <v>165</v>
      </c>
      <c r="F57" s="42">
        <v>35122</v>
      </c>
      <c r="G57" s="37" t="s">
        <v>135</v>
      </c>
      <c r="H57" s="37" t="s">
        <v>21</v>
      </c>
      <c r="I57" s="26"/>
      <c r="J57" s="26"/>
      <c r="K57" s="27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25">
        <v>15</v>
      </c>
      <c r="B58" s="22">
        <v>2020218135</v>
      </c>
      <c r="C58" s="23" t="s">
        <v>179</v>
      </c>
      <c r="D58" s="24" t="s">
        <v>38</v>
      </c>
      <c r="E58" s="42" t="s">
        <v>165</v>
      </c>
      <c r="F58" s="42">
        <v>35184</v>
      </c>
      <c r="G58" s="37" t="s">
        <v>17</v>
      </c>
      <c r="H58" s="37" t="s">
        <v>21</v>
      </c>
      <c r="I58" s="26"/>
      <c r="J58" s="26"/>
      <c r="K58" s="2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25">
        <v>16</v>
      </c>
      <c r="B59" s="22">
        <v>2020713827</v>
      </c>
      <c r="C59" s="23" t="s">
        <v>180</v>
      </c>
      <c r="D59" s="24" t="s">
        <v>127</v>
      </c>
      <c r="E59" s="42" t="s">
        <v>165</v>
      </c>
      <c r="F59" s="42">
        <v>35250</v>
      </c>
      <c r="G59" s="37" t="s">
        <v>15</v>
      </c>
      <c r="H59" s="37" t="s">
        <v>21</v>
      </c>
      <c r="I59" s="26"/>
      <c r="J59" s="26"/>
      <c r="K59" s="2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25">
        <v>17</v>
      </c>
      <c r="B60" s="22">
        <v>2020714437</v>
      </c>
      <c r="C60" s="23" t="s">
        <v>181</v>
      </c>
      <c r="D60" s="24" t="s">
        <v>60</v>
      </c>
      <c r="E60" s="42" t="s">
        <v>165</v>
      </c>
      <c r="F60" s="42">
        <v>35368</v>
      </c>
      <c r="G60" s="37" t="s">
        <v>15</v>
      </c>
      <c r="H60" s="37" t="s">
        <v>21</v>
      </c>
      <c r="I60" s="26"/>
      <c r="J60" s="26"/>
      <c r="K60" s="27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25">
        <v>18</v>
      </c>
      <c r="B61" s="22">
        <v>2020715042</v>
      </c>
      <c r="C61" s="23" t="s">
        <v>182</v>
      </c>
      <c r="D61" s="24" t="s">
        <v>60</v>
      </c>
      <c r="E61" s="42" t="s">
        <v>165</v>
      </c>
      <c r="F61" s="42">
        <v>35076</v>
      </c>
      <c r="G61" s="37" t="s">
        <v>15</v>
      </c>
      <c r="H61" s="37" t="s">
        <v>21</v>
      </c>
      <c r="I61" s="26"/>
      <c r="J61" s="26"/>
      <c r="K61" s="27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25">
        <v>19</v>
      </c>
      <c r="B62" s="22">
        <v>2020717357</v>
      </c>
      <c r="C62" s="23" t="s">
        <v>139</v>
      </c>
      <c r="D62" s="24" t="s">
        <v>102</v>
      </c>
      <c r="E62" s="42" t="s">
        <v>165</v>
      </c>
      <c r="F62" s="42">
        <v>35336</v>
      </c>
      <c r="G62" s="37" t="s">
        <v>17</v>
      </c>
      <c r="H62" s="37" t="s">
        <v>21</v>
      </c>
      <c r="I62" s="26"/>
      <c r="J62" s="26"/>
      <c r="K62" s="27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25">
        <v>20</v>
      </c>
      <c r="B63" s="22">
        <v>2020345320</v>
      </c>
      <c r="C63" s="23" t="s">
        <v>520</v>
      </c>
      <c r="D63" s="24" t="s">
        <v>111</v>
      </c>
      <c r="E63" s="42" t="s">
        <v>165</v>
      </c>
      <c r="F63" s="42">
        <v>35169</v>
      </c>
      <c r="G63" s="37" t="s">
        <v>15</v>
      </c>
      <c r="H63" s="37" t="s">
        <v>21</v>
      </c>
      <c r="I63" s="26"/>
      <c r="J63" s="26"/>
      <c r="K63" s="27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25">
        <v>21</v>
      </c>
      <c r="B64" s="22"/>
      <c r="C64" s="23"/>
      <c r="D64" s="24"/>
      <c r="E64" s="42"/>
      <c r="F64" s="37"/>
      <c r="G64" s="37"/>
      <c r="H64" s="37"/>
      <c r="I64" s="26"/>
      <c r="J64" s="26"/>
      <c r="K64" s="27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25">
        <v>22</v>
      </c>
      <c r="B65" s="22"/>
      <c r="C65" s="23"/>
      <c r="D65" s="24"/>
      <c r="E65" s="42"/>
      <c r="F65" s="37"/>
      <c r="G65" s="37"/>
      <c r="H65" s="37"/>
      <c r="I65" s="26"/>
      <c r="J65" s="26"/>
      <c r="K65" s="2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25">
        <v>23</v>
      </c>
      <c r="B66" s="22"/>
      <c r="C66" s="23"/>
      <c r="D66" s="24"/>
      <c r="E66" s="42"/>
      <c r="F66" s="37"/>
      <c r="G66" s="37"/>
      <c r="H66" s="37"/>
      <c r="I66" s="26"/>
      <c r="J66" s="26"/>
      <c r="K66" s="27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25">
        <v>24</v>
      </c>
      <c r="B67" s="22"/>
      <c r="C67" s="23"/>
      <c r="D67" s="24"/>
      <c r="E67" s="42"/>
      <c r="F67" s="37"/>
      <c r="G67" s="37"/>
      <c r="H67" s="37"/>
      <c r="I67" s="26"/>
      <c r="J67" s="26"/>
      <c r="K67" s="27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25">
        <v>25</v>
      </c>
      <c r="B68" s="22"/>
      <c r="C68" s="23"/>
      <c r="D68" s="24"/>
      <c r="E68" s="42"/>
      <c r="F68" s="37"/>
      <c r="G68" s="37"/>
      <c r="H68" s="37"/>
      <c r="I68" s="26"/>
      <c r="J68" s="26"/>
      <c r="K68" s="2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25">
        <v>26</v>
      </c>
      <c r="B69" s="22"/>
      <c r="C69" s="23"/>
      <c r="D69" s="24"/>
      <c r="E69" s="42"/>
      <c r="F69" s="37"/>
      <c r="G69" s="37"/>
      <c r="H69" s="37"/>
      <c r="I69" s="26"/>
      <c r="J69" s="26"/>
      <c r="K69" s="27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28">
        <v>27</v>
      </c>
      <c r="B70" s="16"/>
      <c r="C70" s="14"/>
      <c r="D70" s="17"/>
      <c r="E70" s="46"/>
      <c r="F70" s="39"/>
      <c r="G70" s="39"/>
      <c r="H70" s="39"/>
      <c r="I70" s="29"/>
      <c r="J70" s="29"/>
      <c r="K70" s="30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s="271" customFormat="1" ht="22.5" customHeight="1">
      <c r="A71" s="269" t="s">
        <v>560</v>
      </c>
      <c r="B71" s="269"/>
      <c r="C71" s="269"/>
      <c r="D71" s="269"/>
      <c r="E71" s="269"/>
      <c r="F71" s="270"/>
      <c r="G71" s="269"/>
      <c r="H71" s="269"/>
      <c r="I71" s="269"/>
      <c r="J71" s="269"/>
      <c r="K71" s="269"/>
    </row>
    <row r="72" spans="1:11" s="275" customFormat="1" ht="22.5" customHeight="1">
      <c r="A72" s="272" t="s">
        <v>561</v>
      </c>
      <c r="B72" s="272"/>
      <c r="C72" s="272"/>
      <c r="D72" s="273" t="s">
        <v>562</v>
      </c>
      <c r="E72" s="272"/>
      <c r="F72" s="274"/>
      <c r="G72" s="273"/>
      <c r="H72" s="273"/>
      <c r="I72" s="272" t="s">
        <v>563</v>
      </c>
      <c r="J72" s="272"/>
      <c r="K72" s="272"/>
    </row>
    <row r="73" spans="1:11" s="277" customFormat="1" ht="18" customHeight="1">
      <c r="A73" s="276" t="s">
        <v>564</v>
      </c>
      <c r="B73" s="276"/>
      <c r="C73" s="276"/>
      <c r="D73" s="276" t="s">
        <v>564</v>
      </c>
      <c r="E73" s="276"/>
      <c r="F73" s="270"/>
      <c r="G73" s="276"/>
      <c r="H73" s="276"/>
      <c r="I73" s="276"/>
      <c r="J73" s="276"/>
      <c r="K73" s="276"/>
    </row>
    <row r="74" spans="1:11" ht="18" customHeight="1">
      <c r="A74" s="3"/>
      <c r="C74" s="3"/>
      <c r="D74" s="3"/>
      <c r="E74" s="3"/>
      <c r="F74" s="20"/>
      <c r="G74" s="3"/>
      <c r="H74" s="3"/>
      <c r="I74" s="3"/>
      <c r="J74" s="3"/>
      <c r="K74" s="3"/>
    </row>
    <row r="79" spans="1:11" s="21" customFormat="1" ht="18" customHeight="1">
      <c r="A79" s="43" t="s">
        <v>544</v>
      </c>
      <c r="B79" s="15"/>
      <c r="C79" s="31"/>
      <c r="D79" s="31"/>
      <c r="E79" s="33"/>
      <c r="F79" s="38"/>
      <c r="G79" s="34"/>
      <c r="H79" s="34"/>
      <c r="I79" s="35"/>
      <c r="J79" s="36"/>
      <c r="K79" s="1"/>
    </row>
    <row r="80" spans="1:11" s="21" customFormat="1" ht="16.5" customHeight="1">
      <c r="A80" s="298" t="s">
        <v>1</v>
      </c>
      <c r="B80" s="302" t="s">
        <v>0</v>
      </c>
      <c r="C80" s="304" t="s">
        <v>6</v>
      </c>
      <c r="D80" s="305"/>
      <c r="E80" s="302" t="s">
        <v>2</v>
      </c>
      <c r="F80" s="304" t="s">
        <v>4</v>
      </c>
      <c r="G80" s="304" t="s">
        <v>5</v>
      </c>
      <c r="H80" s="296" t="s">
        <v>12</v>
      </c>
      <c r="I80" s="296" t="s">
        <v>7</v>
      </c>
      <c r="J80" s="296" t="s">
        <v>8</v>
      </c>
      <c r="K80" s="298" t="s">
        <v>9</v>
      </c>
    </row>
    <row r="81" spans="1:11" s="21" customFormat="1" ht="13.5" customHeight="1">
      <c r="A81" s="299"/>
      <c r="B81" s="303"/>
      <c r="C81" s="306"/>
      <c r="D81" s="307"/>
      <c r="E81" s="297"/>
      <c r="F81" s="306"/>
      <c r="G81" s="306"/>
      <c r="H81" s="297"/>
      <c r="I81" s="297"/>
      <c r="J81" s="297"/>
      <c r="K81" s="299" t="s">
        <v>3</v>
      </c>
    </row>
    <row r="82" spans="1:256" s="19" customFormat="1" ht="21" customHeight="1">
      <c r="A82" s="25">
        <v>1</v>
      </c>
      <c r="B82" s="22">
        <v>2020713063</v>
      </c>
      <c r="C82" s="23" t="s">
        <v>521</v>
      </c>
      <c r="D82" s="24" t="s">
        <v>61</v>
      </c>
      <c r="E82" s="42" t="s">
        <v>165</v>
      </c>
      <c r="F82" s="42">
        <v>35369</v>
      </c>
      <c r="G82" s="37" t="s">
        <v>15</v>
      </c>
      <c r="H82" s="37" t="s">
        <v>21</v>
      </c>
      <c r="I82" s="26"/>
      <c r="J82" s="26"/>
      <c r="K82" s="2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25">
        <v>2</v>
      </c>
      <c r="B83" s="22">
        <v>2020713689</v>
      </c>
      <c r="C83" s="23" t="s">
        <v>183</v>
      </c>
      <c r="D83" s="24" t="s">
        <v>61</v>
      </c>
      <c r="E83" s="42" t="s">
        <v>165</v>
      </c>
      <c r="F83" s="42">
        <v>35312</v>
      </c>
      <c r="G83" s="37" t="s">
        <v>15</v>
      </c>
      <c r="H83" s="37" t="s">
        <v>21</v>
      </c>
      <c r="I83" s="26"/>
      <c r="J83" s="26"/>
      <c r="K83" s="2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25">
        <v>3</v>
      </c>
      <c r="B84" s="22">
        <v>2021176741</v>
      </c>
      <c r="C84" s="23" t="s">
        <v>522</v>
      </c>
      <c r="D84" s="24" t="s">
        <v>61</v>
      </c>
      <c r="E84" s="42" t="s">
        <v>165</v>
      </c>
      <c r="F84" s="42">
        <v>35120</v>
      </c>
      <c r="G84" s="37" t="s">
        <v>17</v>
      </c>
      <c r="H84" s="37" t="s">
        <v>14</v>
      </c>
      <c r="I84" s="26"/>
      <c r="J84" s="26"/>
      <c r="K84" s="2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25">
        <v>4</v>
      </c>
      <c r="B85" s="22">
        <v>2020714203</v>
      </c>
      <c r="C85" s="23" t="s">
        <v>184</v>
      </c>
      <c r="D85" s="24" t="s">
        <v>113</v>
      </c>
      <c r="E85" s="42" t="s">
        <v>165</v>
      </c>
      <c r="F85" s="42">
        <v>35177</v>
      </c>
      <c r="G85" s="37" t="s">
        <v>17</v>
      </c>
      <c r="H85" s="37" t="s">
        <v>14</v>
      </c>
      <c r="I85" s="26"/>
      <c r="J85" s="26"/>
      <c r="K85" s="2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25">
        <v>5</v>
      </c>
      <c r="B86" s="22">
        <v>2021726541</v>
      </c>
      <c r="C86" s="23" t="s">
        <v>185</v>
      </c>
      <c r="D86" s="24" t="s">
        <v>149</v>
      </c>
      <c r="E86" s="42" t="s">
        <v>165</v>
      </c>
      <c r="F86" s="42">
        <v>35369</v>
      </c>
      <c r="G86" s="37" t="s">
        <v>15</v>
      </c>
      <c r="H86" s="37" t="s">
        <v>14</v>
      </c>
      <c r="I86" s="26"/>
      <c r="J86" s="26"/>
      <c r="K86" s="2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25">
        <v>6</v>
      </c>
      <c r="B87" s="22">
        <v>2020725872</v>
      </c>
      <c r="C87" s="23" t="s">
        <v>186</v>
      </c>
      <c r="D87" s="24" t="s">
        <v>87</v>
      </c>
      <c r="E87" s="42" t="s">
        <v>165</v>
      </c>
      <c r="F87" s="42">
        <v>35281</v>
      </c>
      <c r="G87" s="37" t="s">
        <v>15</v>
      </c>
      <c r="H87" s="37" t="s">
        <v>21</v>
      </c>
      <c r="I87" s="26"/>
      <c r="J87" s="26"/>
      <c r="K87" s="2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25">
        <v>7</v>
      </c>
      <c r="B88" s="22">
        <v>2020214459</v>
      </c>
      <c r="C88" s="23" t="s">
        <v>187</v>
      </c>
      <c r="D88" s="24" t="s">
        <v>188</v>
      </c>
      <c r="E88" s="42" t="s">
        <v>165</v>
      </c>
      <c r="F88" s="42">
        <v>35408</v>
      </c>
      <c r="G88" s="37" t="s">
        <v>17</v>
      </c>
      <c r="H88" s="37" t="s">
        <v>21</v>
      </c>
      <c r="I88" s="26"/>
      <c r="J88" s="26"/>
      <c r="K88" s="2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25">
        <v>8</v>
      </c>
      <c r="B89" s="22">
        <v>2020717942</v>
      </c>
      <c r="C89" s="23" t="s">
        <v>523</v>
      </c>
      <c r="D89" s="24" t="s">
        <v>189</v>
      </c>
      <c r="E89" s="42" t="s">
        <v>165</v>
      </c>
      <c r="F89" s="42">
        <v>35362</v>
      </c>
      <c r="G89" s="37" t="s">
        <v>105</v>
      </c>
      <c r="H89" s="37" t="s">
        <v>21</v>
      </c>
      <c r="I89" s="26"/>
      <c r="J89" s="26"/>
      <c r="K89" s="2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25">
        <v>9</v>
      </c>
      <c r="B90" s="22">
        <v>2021717112</v>
      </c>
      <c r="C90" s="23" t="s">
        <v>72</v>
      </c>
      <c r="D90" s="24" t="s">
        <v>189</v>
      </c>
      <c r="E90" s="42" t="s">
        <v>165</v>
      </c>
      <c r="F90" s="42">
        <v>35261</v>
      </c>
      <c r="G90" s="37" t="s">
        <v>17</v>
      </c>
      <c r="H90" s="37" t="s">
        <v>14</v>
      </c>
      <c r="I90" s="26"/>
      <c r="J90" s="26"/>
      <c r="K90" s="2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25">
        <v>10</v>
      </c>
      <c r="B91" s="22">
        <v>2020716513</v>
      </c>
      <c r="C91" s="23" t="s">
        <v>104</v>
      </c>
      <c r="D91" s="24" t="s">
        <v>190</v>
      </c>
      <c r="E91" s="42" t="s">
        <v>165</v>
      </c>
      <c r="F91" s="42">
        <v>35291</v>
      </c>
      <c r="G91" s="37" t="s">
        <v>47</v>
      </c>
      <c r="H91" s="37" t="s">
        <v>21</v>
      </c>
      <c r="I91" s="26"/>
      <c r="J91" s="26"/>
      <c r="K91" s="2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25">
        <v>11</v>
      </c>
      <c r="B92" s="22">
        <v>2021713605</v>
      </c>
      <c r="C92" s="23" t="s">
        <v>295</v>
      </c>
      <c r="D92" s="24" t="s">
        <v>296</v>
      </c>
      <c r="E92" s="42" t="s">
        <v>165</v>
      </c>
      <c r="F92" s="42">
        <v>35227</v>
      </c>
      <c r="G92" s="37" t="s">
        <v>15</v>
      </c>
      <c r="H92" s="37" t="s">
        <v>14</v>
      </c>
      <c r="I92" s="26"/>
      <c r="J92" s="26"/>
      <c r="K92" s="2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25">
        <v>12</v>
      </c>
      <c r="B93" s="22">
        <v>2020218241</v>
      </c>
      <c r="C93" s="23" t="s">
        <v>191</v>
      </c>
      <c r="D93" s="24" t="s">
        <v>30</v>
      </c>
      <c r="E93" s="42" t="s">
        <v>165</v>
      </c>
      <c r="F93" s="42">
        <v>35044</v>
      </c>
      <c r="G93" s="37" t="s">
        <v>17</v>
      </c>
      <c r="H93" s="37" t="s">
        <v>21</v>
      </c>
      <c r="I93" s="26"/>
      <c r="J93" s="26"/>
      <c r="K93" s="27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25">
        <v>13</v>
      </c>
      <c r="B94" s="22">
        <v>2020510701</v>
      </c>
      <c r="C94" s="23" t="s">
        <v>181</v>
      </c>
      <c r="D94" s="24" t="s">
        <v>79</v>
      </c>
      <c r="E94" s="42" t="s">
        <v>165</v>
      </c>
      <c r="F94" s="42">
        <v>35199</v>
      </c>
      <c r="G94" s="37" t="s">
        <v>15</v>
      </c>
      <c r="H94" s="37" t="s">
        <v>21</v>
      </c>
      <c r="I94" s="26"/>
      <c r="J94" s="26"/>
      <c r="K94" s="2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25">
        <v>14</v>
      </c>
      <c r="B95" s="22">
        <v>2020213162</v>
      </c>
      <c r="C95" s="23" t="s">
        <v>297</v>
      </c>
      <c r="D95" s="24" t="s">
        <v>298</v>
      </c>
      <c r="E95" s="42" t="s">
        <v>165</v>
      </c>
      <c r="F95" s="42">
        <v>35221</v>
      </c>
      <c r="G95" s="37" t="s">
        <v>15</v>
      </c>
      <c r="H95" s="37" t="s">
        <v>14</v>
      </c>
      <c r="I95" s="26"/>
      <c r="J95" s="26"/>
      <c r="K95" s="2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25">
        <v>15</v>
      </c>
      <c r="B96" s="22">
        <v>2020713344</v>
      </c>
      <c r="C96" s="23" t="s">
        <v>32</v>
      </c>
      <c r="D96" s="24" t="s">
        <v>62</v>
      </c>
      <c r="E96" s="42" t="s">
        <v>165</v>
      </c>
      <c r="F96" s="42">
        <v>35364</v>
      </c>
      <c r="G96" s="37" t="s">
        <v>192</v>
      </c>
      <c r="H96" s="37" t="s">
        <v>21</v>
      </c>
      <c r="I96" s="26"/>
      <c r="J96" s="26"/>
      <c r="K96" s="2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25">
        <v>16</v>
      </c>
      <c r="B97" s="22">
        <v>2021718157</v>
      </c>
      <c r="C97" s="23" t="s">
        <v>299</v>
      </c>
      <c r="D97" s="24" t="s">
        <v>78</v>
      </c>
      <c r="E97" s="42" t="s">
        <v>165</v>
      </c>
      <c r="F97" s="42">
        <v>35143</v>
      </c>
      <c r="G97" s="37" t="s">
        <v>17</v>
      </c>
      <c r="H97" s="37" t="s">
        <v>14</v>
      </c>
      <c r="I97" s="26"/>
      <c r="J97" s="26"/>
      <c r="K97" s="2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25">
        <v>17</v>
      </c>
      <c r="B98" s="22">
        <v>2020718095</v>
      </c>
      <c r="C98" s="23" t="s">
        <v>524</v>
      </c>
      <c r="D98" s="24" t="s">
        <v>525</v>
      </c>
      <c r="E98" s="42" t="s">
        <v>165</v>
      </c>
      <c r="F98" s="42">
        <v>35232</v>
      </c>
      <c r="G98" s="37" t="s">
        <v>15</v>
      </c>
      <c r="H98" s="37" t="s">
        <v>21</v>
      </c>
      <c r="I98" s="26"/>
      <c r="J98" s="26"/>
      <c r="K98" s="2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25">
        <v>18</v>
      </c>
      <c r="B99" s="22">
        <v>1921613340</v>
      </c>
      <c r="C99" s="23" t="s">
        <v>158</v>
      </c>
      <c r="D99" s="24" t="s">
        <v>73</v>
      </c>
      <c r="E99" s="42" t="s">
        <v>99</v>
      </c>
      <c r="F99" s="42">
        <v>34407</v>
      </c>
      <c r="G99" s="37" t="s">
        <v>15</v>
      </c>
      <c r="H99" s="37" t="s">
        <v>14</v>
      </c>
      <c r="I99" s="26"/>
      <c r="J99" s="26"/>
      <c r="K99" s="27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25">
        <v>19</v>
      </c>
      <c r="B100" s="22">
        <v>1821254337</v>
      </c>
      <c r="C100" s="23" t="s">
        <v>90</v>
      </c>
      <c r="D100" s="24" t="s">
        <v>160</v>
      </c>
      <c r="E100" s="42" t="s">
        <v>99</v>
      </c>
      <c r="F100" s="42">
        <v>34649</v>
      </c>
      <c r="G100" s="37" t="s">
        <v>15</v>
      </c>
      <c r="H100" s="37" t="s">
        <v>14</v>
      </c>
      <c r="I100" s="26"/>
      <c r="J100" s="26"/>
      <c r="K100" s="2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25">
        <v>20</v>
      </c>
      <c r="B101" s="22">
        <v>2020716548</v>
      </c>
      <c r="C101" s="23" t="s">
        <v>300</v>
      </c>
      <c r="D101" s="24" t="s">
        <v>80</v>
      </c>
      <c r="E101" s="42" t="s">
        <v>165</v>
      </c>
      <c r="F101" s="42">
        <v>35124</v>
      </c>
      <c r="G101" s="37" t="s">
        <v>301</v>
      </c>
      <c r="H101" s="37" t="s">
        <v>21</v>
      </c>
      <c r="I101" s="26"/>
      <c r="J101" s="26"/>
      <c r="K101" s="2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25">
        <v>21</v>
      </c>
      <c r="B102" s="22"/>
      <c r="C102" s="23"/>
      <c r="D102" s="24"/>
      <c r="E102" s="42"/>
      <c r="F102" s="37"/>
      <c r="G102" s="37"/>
      <c r="H102" s="37"/>
      <c r="I102" s="26"/>
      <c r="J102" s="26"/>
      <c r="K102" s="2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25">
        <v>22</v>
      </c>
      <c r="B103" s="22"/>
      <c r="C103" s="23"/>
      <c r="D103" s="24"/>
      <c r="E103" s="42"/>
      <c r="F103" s="37"/>
      <c r="G103" s="37"/>
      <c r="H103" s="37"/>
      <c r="I103" s="26"/>
      <c r="J103" s="26"/>
      <c r="K103" s="2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25">
        <v>23</v>
      </c>
      <c r="B104" s="22"/>
      <c r="C104" s="23"/>
      <c r="D104" s="24"/>
      <c r="E104" s="42"/>
      <c r="F104" s="37"/>
      <c r="G104" s="37"/>
      <c r="H104" s="37"/>
      <c r="I104" s="26"/>
      <c r="J104" s="26"/>
      <c r="K104" s="27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25">
        <v>24</v>
      </c>
      <c r="B105" s="22"/>
      <c r="C105" s="23"/>
      <c r="D105" s="24"/>
      <c r="E105" s="42"/>
      <c r="F105" s="37"/>
      <c r="G105" s="37"/>
      <c r="H105" s="37"/>
      <c r="I105" s="26"/>
      <c r="J105" s="26"/>
      <c r="K105" s="2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25">
        <v>25</v>
      </c>
      <c r="B106" s="22"/>
      <c r="C106" s="23"/>
      <c r="D106" s="24"/>
      <c r="E106" s="42"/>
      <c r="F106" s="37"/>
      <c r="G106" s="37"/>
      <c r="H106" s="37"/>
      <c r="I106" s="26"/>
      <c r="J106" s="26"/>
      <c r="K106" s="27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25">
        <v>26</v>
      </c>
      <c r="B107" s="22"/>
      <c r="C107" s="23"/>
      <c r="D107" s="24"/>
      <c r="E107" s="42"/>
      <c r="F107" s="37"/>
      <c r="G107" s="37"/>
      <c r="H107" s="37"/>
      <c r="I107" s="26"/>
      <c r="J107" s="26"/>
      <c r="K107" s="2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25">
        <v>27</v>
      </c>
      <c r="B108" s="22"/>
      <c r="C108" s="23"/>
      <c r="D108" s="24"/>
      <c r="E108" s="42"/>
      <c r="F108" s="37"/>
      <c r="G108" s="37"/>
      <c r="H108" s="37"/>
      <c r="I108" s="26"/>
      <c r="J108" s="26"/>
      <c r="K108" s="2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28">
        <v>28</v>
      </c>
      <c r="B109" s="16"/>
      <c r="C109" s="14"/>
      <c r="D109" s="17"/>
      <c r="E109" s="46"/>
      <c r="F109" s="39"/>
      <c r="G109" s="39"/>
      <c r="H109" s="39"/>
      <c r="I109" s="29"/>
      <c r="J109" s="29"/>
      <c r="K109" s="3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11" s="271" customFormat="1" ht="22.5" customHeight="1">
      <c r="A110" s="269" t="s">
        <v>560</v>
      </c>
      <c r="B110" s="269"/>
      <c r="C110" s="269"/>
      <c r="D110" s="269"/>
      <c r="E110" s="269"/>
      <c r="F110" s="270"/>
      <c r="G110" s="269"/>
      <c r="H110" s="269"/>
      <c r="I110" s="269"/>
      <c r="J110" s="269"/>
      <c r="K110" s="269"/>
    </row>
    <row r="111" spans="1:11" s="275" customFormat="1" ht="22.5" customHeight="1">
      <c r="A111" s="272" t="s">
        <v>561</v>
      </c>
      <c r="B111" s="272"/>
      <c r="C111" s="272"/>
      <c r="D111" s="273" t="s">
        <v>562</v>
      </c>
      <c r="E111" s="272"/>
      <c r="F111" s="274"/>
      <c r="G111" s="273"/>
      <c r="H111" s="273"/>
      <c r="I111" s="272" t="s">
        <v>563</v>
      </c>
      <c r="J111" s="272"/>
      <c r="K111" s="272"/>
    </row>
    <row r="112" spans="1:11" s="277" customFormat="1" ht="18" customHeight="1">
      <c r="A112" s="276" t="s">
        <v>564</v>
      </c>
      <c r="B112" s="276"/>
      <c r="C112" s="276"/>
      <c r="D112" s="276" t="s">
        <v>564</v>
      </c>
      <c r="E112" s="276"/>
      <c r="F112" s="270"/>
      <c r="G112" s="276"/>
      <c r="H112" s="276"/>
      <c r="I112" s="276"/>
      <c r="J112" s="276"/>
      <c r="K112" s="276"/>
    </row>
    <row r="113" spans="1:11" ht="18" customHeight="1">
      <c r="A113" s="3"/>
      <c r="C113" s="3"/>
      <c r="D113" s="3"/>
      <c r="E113" s="3"/>
      <c r="F113" s="20"/>
      <c r="G113" s="3"/>
      <c r="H113" s="3"/>
      <c r="I113" s="3"/>
      <c r="J113" s="3"/>
      <c r="K113" s="3"/>
    </row>
    <row r="116" spans="1:11" s="21" customFormat="1" ht="18" customHeight="1">
      <c r="A116" s="43" t="s">
        <v>545</v>
      </c>
      <c r="B116" s="15"/>
      <c r="C116" s="31"/>
      <c r="D116" s="31"/>
      <c r="E116" s="33"/>
      <c r="F116" s="38"/>
      <c r="G116" s="34"/>
      <c r="H116" s="34"/>
      <c r="I116" s="35"/>
      <c r="J116" s="36"/>
      <c r="K116" s="1"/>
    </row>
    <row r="117" spans="1:11" s="21" customFormat="1" ht="16.5" customHeight="1">
      <c r="A117" s="298" t="s">
        <v>1</v>
      </c>
      <c r="B117" s="302" t="s">
        <v>0</v>
      </c>
      <c r="C117" s="304" t="s">
        <v>6</v>
      </c>
      <c r="D117" s="305"/>
      <c r="E117" s="302" t="s">
        <v>2</v>
      </c>
      <c r="F117" s="304" t="s">
        <v>4</v>
      </c>
      <c r="G117" s="304" t="s">
        <v>5</v>
      </c>
      <c r="H117" s="296" t="s">
        <v>12</v>
      </c>
      <c r="I117" s="296" t="s">
        <v>7</v>
      </c>
      <c r="J117" s="296" t="s">
        <v>8</v>
      </c>
      <c r="K117" s="298" t="s">
        <v>9</v>
      </c>
    </row>
    <row r="118" spans="1:11" s="21" customFormat="1" ht="13.5" customHeight="1">
      <c r="A118" s="299"/>
      <c r="B118" s="303"/>
      <c r="C118" s="306"/>
      <c r="D118" s="307"/>
      <c r="E118" s="297"/>
      <c r="F118" s="306"/>
      <c r="G118" s="306"/>
      <c r="H118" s="297"/>
      <c r="I118" s="297"/>
      <c r="J118" s="297"/>
      <c r="K118" s="299" t="s">
        <v>3</v>
      </c>
    </row>
    <row r="119" spans="1:256" s="19" customFormat="1" ht="21" customHeight="1">
      <c r="A119" s="25">
        <v>1</v>
      </c>
      <c r="B119" s="22">
        <v>1920318536</v>
      </c>
      <c r="C119" s="23" t="s">
        <v>91</v>
      </c>
      <c r="D119" s="24" t="s">
        <v>40</v>
      </c>
      <c r="E119" s="42" t="s">
        <v>165</v>
      </c>
      <c r="F119" s="42">
        <v>34792</v>
      </c>
      <c r="G119" s="37" t="s">
        <v>17</v>
      </c>
      <c r="H119" s="37" t="s">
        <v>21</v>
      </c>
      <c r="I119" s="26"/>
      <c r="J119" s="26"/>
      <c r="K119" s="27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25">
        <v>2</v>
      </c>
      <c r="B120" s="22">
        <v>2020215780</v>
      </c>
      <c r="C120" s="23" t="s">
        <v>129</v>
      </c>
      <c r="D120" s="24" t="s">
        <v>40</v>
      </c>
      <c r="E120" s="42" t="s">
        <v>165</v>
      </c>
      <c r="F120" s="42">
        <v>34799</v>
      </c>
      <c r="G120" s="37" t="s">
        <v>47</v>
      </c>
      <c r="H120" s="37" t="s">
        <v>21</v>
      </c>
      <c r="I120" s="26"/>
      <c r="J120" s="26"/>
      <c r="K120" s="27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25">
        <v>3</v>
      </c>
      <c r="B121" s="22">
        <v>2020710609</v>
      </c>
      <c r="C121" s="23" t="s">
        <v>193</v>
      </c>
      <c r="D121" s="24" t="s">
        <v>40</v>
      </c>
      <c r="E121" s="42" t="s">
        <v>165</v>
      </c>
      <c r="F121" s="42">
        <v>35325</v>
      </c>
      <c r="G121" s="37" t="s">
        <v>53</v>
      </c>
      <c r="H121" s="37" t="s">
        <v>21</v>
      </c>
      <c r="I121" s="26"/>
      <c r="J121" s="26"/>
      <c r="K121" s="27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25">
        <v>4</v>
      </c>
      <c r="B122" s="22">
        <v>2020714958</v>
      </c>
      <c r="C122" s="23" t="s">
        <v>151</v>
      </c>
      <c r="D122" s="24" t="s">
        <v>40</v>
      </c>
      <c r="E122" s="42" t="s">
        <v>165</v>
      </c>
      <c r="F122" s="42">
        <v>35097</v>
      </c>
      <c r="G122" s="37" t="s">
        <v>70</v>
      </c>
      <c r="H122" s="37" t="s">
        <v>21</v>
      </c>
      <c r="I122" s="26"/>
      <c r="J122" s="26"/>
      <c r="K122" s="27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25">
        <v>5</v>
      </c>
      <c r="B123" s="22">
        <v>2020716018</v>
      </c>
      <c r="C123" s="23" t="s">
        <v>194</v>
      </c>
      <c r="D123" s="24" t="s">
        <v>40</v>
      </c>
      <c r="E123" s="42" t="s">
        <v>165</v>
      </c>
      <c r="F123" s="42">
        <v>35104</v>
      </c>
      <c r="G123" s="37" t="s">
        <v>15</v>
      </c>
      <c r="H123" s="37" t="s">
        <v>21</v>
      </c>
      <c r="I123" s="26"/>
      <c r="J123" s="26"/>
      <c r="K123" s="27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25">
        <v>6</v>
      </c>
      <c r="B124" s="22">
        <v>2020714134</v>
      </c>
      <c r="C124" s="23" t="s">
        <v>75</v>
      </c>
      <c r="D124" s="24" t="s">
        <v>196</v>
      </c>
      <c r="E124" s="42" t="s">
        <v>165</v>
      </c>
      <c r="F124" s="42">
        <v>35220</v>
      </c>
      <c r="G124" s="37" t="s">
        <v>17</v>
      </c>
      <c r="H124" s="37" t="s">
        <v>21</v>
      </c>
      <c r="I124" s="26"/>
      <c r="J124" s="26"/>
      <c r="K124" s="27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25">
        <v>7</v>
      </c>
      <c r="B125" s="22">
        <v>2021715007</v>
      </c>
      <c r="C125" s="23" t="s">
        <v>195</v>
      </c>
      <c r="D125" s="24" t="s">
        <v>196</v>
      </c>
      <c r="E125" s="42" t="s">
        <v>165</v>
      </c>
      <c r="F125" s="42">
        <v>35364</v>
      </c>
      <c r="G125" s="37" t="s">
        <v>15</v>
      </c>
      <c r="H125" s="37" t="s">
        <v>14</v>
      </c>
      <c r="I125" s="26"/>
      <c r="J125" s="26"/>
      <c r="K125" s="27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25">
        <v>8</v>
      </c>
      <c r="B126" s="22">
        <v>2021715623</v>
      </c>
      <c r="C126" s="23" t="s">
        <v>197</v>
      </c>
      <c r="D126" s="24" t="s">
        <v>196</v>
      </c>
      <c r="E126" s="42" t="s">
        <v>165</v>
      </c>
      <c r="F126" s="42">
        <v>35243</v>
      </c>
      <c r="G126" s="37" t="s">
        <v>15</v>
      </c>
      <c r="H126" s="37" t="s">
        <v>14</v>
      </c>
      <c r="I126" s="26"/>
      <c r="J126" s="26"/>
      <c r="K126" s="27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25">
        <v>9</v>
      </c>
      <c r="B127" s="22">
        <v>2020714319</v>
      </c>
      <c r="C127" s="23" t="s">
        <v>302</v>
      </c>
      <c r="D127" s="24" t="s">
        <v>141</v>
      </c>
      <c r="E127" s="42" t="s">
        <v>165</v>
      </c>
      <c r="F127" s="42">
        <v>35092</v>
      </c>
      <c r="G127" s="37" t="s">
        <v>70</v>
      </c>
      <c r="H127" s="37" t="s">
        <v>21</v>
      </c>
      <c r="I127" s="26"/>
      <c r="J127" s="26"/>
      <c r="K127" s="27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25">
        <v>10</v>
      </c>
      <c r="B128" s="22">
        <v>2020717774</v>
      </c>
      <c r="C128" s="23" t="s">
        <v>303</v>
      </c>
      <c r="D128" s="24" t="s">
        <v>198</v>
      </c>
      <c r="E128" s="42" t="s">
        <v>165</v>
      </c>
      <c r="F128" s="42">
        <v>35272</v>
      </c>
      <c r="G128" s="37" t="s">
        <v>15</v>
      </c>
      <c r="H128" s="37" t="s">
        <v>21</v>
      </c>
      <c r="I128" s="26"/>
      <c r="J128" s="26"/>
      <c r="K128" s="27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25">
        <v>11</v>
      </c>
      <c r="B129" s="22">
        <v>2020725905</v>
      </c>
      <c r="C129" s="23" t="s">
        <v>32</v>
      </c>
      <c r="D129" s="24" t="s">
        <v>198</v>
      </c>
      <c r="E129" s="42" t="s">
        <v>165</v>
      </c>
      <c r="F129" s="42">
        <v>35371</v>
      </c>
      <c r="G129" s="37" t="s">
        <v>17</v>
      </c>
      <c r="H129" s="37" t="s">
        <v>21</v>
      </c>
      <c r="I129" s="26"/>
      <c r="J129" s="26"/>
      <c r="K129" s="27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25">
        <v>12</v>
      </c>
      <c r="B130" s="22">
        <v>2021713951</v>
      </c>
      <c r="C130" s="23" t="s">
        <v>199</v>
      </c>
      <c r="D130" s="24" t="s">
        <v>46</v>
      </c>
      <c r="E130" s="42" t="s">
        <v>165</v>
      </c>
      <c r="F130" s="42">
        <v>35412</v>
      </c>
      <c r="G130" s="37" t="s">
        <v>15</v>
      </c>
      <c r="H130" s="37" t="s">
        <v>14</v>
      </c>
      <c r="I130" s="26"/>
      <c r="J130" s="26"/>
      <c r="K130" s="27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25">
        <v>13</v>
      </c>
      <c r="B131" s="22">
        <v>2021714911</v>
      </c>
      <c r="C131" s="23" t="s">
        <v>526</v>
      </c>
      <c r="D131" s="24" t="s">
        <v>46</v>
      </c>
      <c r="E131" s="42" t="s">
        <v>165</v>
      </c>
      <c r="F131" s="42">
        <v>35080</v>
      </c>
      <c r="G131" s="37" t="s">
        <v>15</v>
      </c>
      <c r="H131" s="37" t="s">
        <v>14</v>
      </c>
      <c r="I131" s="26"/>
      <c r="J131" s="26"/>
      <c r="K131" s="27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25">
        <v>14</v>
      </c>
      <c r="B132" s="22">
        <v>2020213696</v>
      </c>
      <c r="C132" s="23" t="s">
        <v>200</v>
      </c>
      <c r="D132" s="24" t="s">
        <v>201</v>
      </c>
      <c r="E132" s="42" t="s">
        <v>165</v>
      </c>
      <c r="F132" s="42">
        <v>34940</v>
      </c>
      <c r="G132" s="37" t="s">
        <v>17</v>
      </c>
      <c r="H132" s="37" t="s">
        <v>21</v>
      </c>
      <c r="I132" s="26"/>
      <c r="J132" s="26"/>
      <c r="K132" s="27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25">
        <v>15</v>
      </c>
      <c r="B133" s="22">
        <v>2020340798</v>
      </c>
      <c r="C133" s="23" t="s">
        <v>59</v>
      </c>
      <c r="D133" s="24" t="s">
        <v>201</v>
      </c>
      <c r="E133" s="42" t="s">
        <v>165</v>
      </c>
      <c r="F133" s="42">
        <v>35105</v>
      </c>
      <c r="G133" s="37" t="s">
        <v>301</v>
      </c>
      <c r="H133" s="37" t="s">
        <v>21</v>
      </c>
      <c r="I133" s="26"/>
      <c r="J133" s="26"/>
      <c r="K133" s="27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25">
        <v>16</v>
      </c>
      <c r="B134" s="22">
        <v>2020713768</v>
      </c>
      <c r="C134" s="23" t="s">
        <v>527</v>
      </c>
      <c r="D134" s="24" t="s">
        <v>201</v>
      </c>
      <c r="E134" s="42" t="s">
        <v>165</v>
      </c>
      <c r="F134" s="42">
        <v>35331</v>
      </c>
      <c r="G134" s="37" t="s">
        <v>15</v>
      </c>
      <c r="H134" s="37" t="s">
        <v>21</v>
      </c>
      <c r="I134" s="26"/>
      <c r="J134" s="26"/>
      <c r="K134" s="27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25">
        <v>17</v>
      </c>
      <c r="B135" s="22">
        <v>2021714746</v>
      </c>
      <c r="C135" s="23" t="s">
        <v>304</v>
      </c>
      <c r="D135" s="24" t="s">
        <v>201</v>
      </c>
      <c r="E135" s="42" t="s">
        <v>165</v>
      </c>
      <c r="F135" s="42">
        <v>35239</v>
      </c>
      <c r="G135" s="37" t="s">
        <v>17</v>
      </c>
      <c r="H135" s="37" t="s">
        <v>21</v>
      </c>
      <c r="I135" s="26"/>
      <c r="J135" s="26"/>
      <c r="K135" s="27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25">
        <v>18</v>
      </c>
      <c r="B136" s="22">
        <v>2020716032</v>
      </c>
      <c r="C136" s="23" t="s">
        <v>202</v>
      </c>
      <c r="D136" s="24" t="s">
        <v>116</v>
      </c>
      <c r="E136" s="42" t="s">
        <v>165</v>
      </c>
      <c r="F136" s="42">
        <v>35218</v>
      </c>
      <c r="G136" s="37" t="s">
        <v>15</v>
      </c>
      <c r="H136" s="37" t="s">
        <v>21</v>
      </c>
      <c r="I136" s="26"/>
      <c r="J136" s="26"/>
      <c r="K136" s="27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25">
        <v>19</v>
      </c>
      <c r="B137" s="22">
        <v>2020713576</v>
      </c>
      <c r="C137" s="23" t="s">
        <v>203</v>
      </c>
      <c r="D137" s="24" t="s">
        <v>204</v>
      </c>
      <c r="E137" s="42" t="s">
        <v>165</v>
      </c>
      <c r="F137" s="42">
        <v>35159</v>
      </c>
      <c r="G137" s="37" t="s">
        <v>70</v>
      </c>
      <c r="H137" s="37" t="s">
        <v>21</v>
      </c>
      <c r="I137" s="26"/>
      <c r="J137" s="26"/>
      <c r="K137" s="27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25">
        <v>20</v>
      </c>
      <c r="B138" s="22">
        <v>2020713767</v>
      </c>
      <c r="C138" s="23" t="s">
        <v>205</v>
      </c>
      <c r="D138" s="24" t="s">
        <v>204</v>
      </c>
      <c r="E138" s="42" t="s">
        <v>165</v>
      </c>
      <c r="F138" s="42">
        <v>35082</v>
      </c>
      <c r="G138" s="37" t="s">
        <v>15</v>
      </c>
      <c r="H138" s="37" t="s">
        <v>21</v>
      </c>
      <c r="I138" s="26"/>
      <c r="J138" s="26"/>
      <c r="K138" s="27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25">
        <v>21</v>
      </c>
      <c r="B139" s="22"/>
      <c r="C139" s="23"/>
      <c r="D139" s="24"/>
      <c r="E139" s="42"/>
      <c r="F139" s="37"/>
      <c r="G139" s="37"/>
      <c r="H139" s="37"/>
      <c r="I139" s="26"/>
      <c r="J139" s="26"/>
      <c r="K139" s="27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25">
        <v>22</v>
      </c>
      <c r="B140" s="22"/>
      <c r="C140" s="23"/>
      <c r="D140" s="24"/>
      <c r="E140" s="42"/>
      <c r="F140" s="37"/>
      <c r="G140" s="37"/>
      <c r="H140" s="37"/>
      <c r="I140" s="26"/>
      <c r="J140" s="26"/>
      <c r="K140" s="27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25">
        <v>23</v>
      </c>
      <c r="B141" s="22"/>
      <c r="C141" s="23"/>
      <c r="D141" s="24"/>
      <c r="E141" s="42"/>
      <c r="F141" s="37"/>
      <c r="G141" s="37"/>
      <c r="H141" s="37"/>
      <c r="I141" s="26"/>
      <c r="J141" s="26"/>
      <c r="K141" s="27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25">
        <v>24</v>
      </c>
      <c r="B142" s="22"/>
      <c r="C142" s="23"/>
      <c r="D142" s="24"/>
      <c r="E142" s="42"/>
      <c r="F142" s="37"/>
      <c r="G142" s="37"/>
      <c r="H142" s="37"/>
      <c r="I142" s="26"/>
      <c r="J142" s="26"/>
      <c r="K142" s="27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25">
        <v>25</v>
      </c>
      <c r="B143" s="22"/>
      <c r="C143" s="23"/>
      <c r="D143" s="24"/>
      <c r="E143" s="42"/>
      <c r="F143" s="37"/>
      <c r="G143" s="37"/>
      <c r="H143" s="37"/>
      <c r="I143" s="26"/>
      <c r="J143" s="26"/>
      <c r="K143" s="27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25">
        <v>26</v>
      </c>
      <c r="B144" s="22"/>
      <c r="C144" s="23"/>
      <c r="D144" s="24"/>
      <c r="E144" s="42"/>
      <c r="F144" s="37"/>
      <c r="G144" s="37"/>
      <c r="H144" s="37"/>
      <c r="I144" s="26"/>
      <c r="J144" s="26"/>
      <c r="K144" s="27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28">
        <v>27</v>
      </c>
      <c r="B145" s="16"/>
      <c r="C145" s="14"/>
      <c r="D145" s="17"/>
      <c r="E145" s="46"/>
      <c r="F145" s="39"/>
      <c r="G145" s="39"/>
      <c r="H145" s="39"/>
      <c r="I145" s="29"/>
      <c r="J145" s="29"/>
      <c r="K145" s="30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11" s="271" customFormat="1" ht="22.5" customHeight="1">
      <c r="A146" s="269" t="s">
        <v>560</v>
      </c>
      <c r="B146" s="269"/>
      <c r="C146" s="269"/>
      <c r="D146" s="269"/>
      <c r="E146" s="269"/>
      <c r="F146" s="270"/>
      <c r="G146" s="269"/>
      <c r="H146" s="269"/>
      <c r="I146" s="269"/>
      <c r="J146" s="269"/>
      <c r="K146" s="269"/>
    </row>
    <row r="147" spans="1:11" s="275" customFormat="1" ht="22.5" customHeight="1">
      <c r="A147" s="272" t="s">
        <v>561</v>
      </c>
      <c r="B147" s="272"/>
      <c r="C147" s="272"/>
      <c r="D147" s="273" t="s">
        <v>562</v>
      </c>
      <c r="E147" s="272"/>
      <c r="F147" s="274"/>
      <c r="G147" s="273"/>
      <c r="H147" s="273"/>
      <c r="I147" s="272" t="s">
        <v>563</v>
      </c>
      <c r="J147" s="272"/>
      <c r="K147" s="272"/>
    </row>
    <row r="148" spans="1:11" s="277" customFormat="1" ht="18" customHeight="1">
      <c r="A148" s="276" t="s">
        <v>564</v>
      </c>
      <c r="B148" s="276"/>
      <c r="C148" s="276"/>
      <c r="D148" s="276" t="s">
        <v>564</v>
      </c>
      <c r="E148" s="276"/>
      <c r="F148" s="270"/>
      <c r="G148" s="276"/>
      <c r="H148" s="276"/>
      <c r="I148" s="276"/>
      <c r="J148" s="276"/>
      <c r="K148" s="276"/>
    </row>
    <row r="149" spans="1:11" ht="18" customHeight="1">
      <c r="A149" s="3"/>
      <c r="C149" s="3"/>
      <c r="D149" s="3"/>
      <c r="E149" s="3"/>
      <c r="F149" s="20"/>
      <c r="G149" s="3"/>
      <c r="H149" s="3"/>
      <c r="I149" s="3"/>
      <c r="J149" s="3"/>
      <c r="K149" s="3"/>
    </row>
    <row r="154" spans="1:11" s="21" customFormat="1" ht="18" customHeight="1">
      <c r="A154" s="43" t="s">
        <v>546</v>
      </c>
      <c r="B154" s="15"/>
      <c r="C154" s="31"/>
      <c r="D154" s="31"/>
      <c r="E154" s="33"/>
      <c r="F154" s="38"/>
      <c r="G154" s="34"/>
      <c r="H154" s="34"/>
      <c r="I154" s="35"/>
      <c r="J154" s="36"/>
      <c r="K154" s="1"/>
    </row>
    <row r="155" spans="1:11" s="21" customFormat="1" ht="16.5" customHeight="1">
      <c r="A155" s="298" t="s">
        <v>1</v>
      </c>
      <c r="B155" s="302" t="s">
        <v>0</v>
      </c>
      <c r="C155" s="304" t="s">
        <v>6</v>
      </c>
      <c r="D155" s="305"/>
      <c r="E155" s="302" t="s">
        <v>2</v>
      </c>
      <c r="F155" s="304" t="s">
        <v>4</v>
      </c>
      <c r="G155" s="304" t="s">
        <v>5</v>
      </c>
      <c r="H155" s="296" t="s">
        <v>12</v>
      </c>
      <c r="I155" s="296" t="s">
        <v>7</v>
      </c>
      <c r="J155" s="296" t="s">
        <v>8</v>
      </c>
      <c r="K155" s="298" t="s">
        <v>9</v>
      </c>
    </row>
    <row r="156" spans="1:11" s="21" customFormat="1" ht="13.5" customHeight="1">
      <c r="A156" s="299"/>
      <c r="B156" s="303"/>
      <c r="C156" s="306"/>
      <c r="D156" s="307"/>
      <c r="E156" s="297"/>
      <c r="F156" s="306"/>
      <c r="G156" s="306"/>
      <c r="H156" s="297"/>
      <c r="I156" s="297"/>
      <c r="J156" s="297"/>
      <c r="K156" s="299" t="s">
        <v>3</v>
      </c>
    </row>
    <row r="157" spans="1:256" s="19" customFormat="1" ht="21" customHeight="1">
      <c r="A157" s="25">
        <v>1</v>
      </c>
      <c r="B157" s="22">
        <v>2020714800</v>
      </c>
      <c r="C157" s="23" t="s">
        <v>305</v>
      </c>
      <c r="D157" s="24" t="s">
        <v>204</v>
      </c>
      <c r="E157" s="42" t="s">
        <v>165</v>
      </c>
      <c r="F157" s="42">
        <v>35196</v>
      </c>
      <c r="G157" s="37" t="s">
        <v>15</v>
      </c>
      <c r="H157" s="37" t="s">
        <v>21</v>
      </c>
      <c r="I157" s="26"/>
      <c r="J157" s="26"/>
      <c r="K157" s="27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25">
        <v>2</v>
      </c>
      <c r="B158" s="22">
        <v>2020716128</v>
      </c>
      <c r="C158" s="23" t="s">
        <v>528</v>
      </c>
      <c r="D158" s="24" t="s">
        <v>204</v>
      </c>
      <c r="E158" s="42" t="s">
        <v>165</v>
      </c>
      <c r="F158" s="42">
        <v>35204</v>
      </c>
      <c r="G158" s="37" t="s">
        <v>17</v>
      </c>
      <c r="H158" s="37" t="s">
        <v>21</v>
      </c>
      <c r="I158" s="26"/>
      <c r="J158" s="26"/>
      <c r="K158" s="2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25">
        <v>3</v>
      </c>
      <c r="B159" s="22">
        <v>2020717076</v>
      </c>
      <c r="C159" s="23" t="s">
        <v>206</v>
      </c>
      <c r="D159" s="24" t="s">
        <v>204</v>
      </c>
      <c r="E159" s="42" t="s">
        <v>165</v>
      </c>
      <c r="F159" s="42">
        <v>35079</v>
      </c>
      <c r="G159" s="37" t="s">
        <v>152</v>
      </c>
      <c r="H159" s="37" t="s">
        <v>21</v>
      </c>
      <c r="I159" s="26"/>
      <c r="J159" s="26"/>
      <c r="K159" s="27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25">
        <v>4</v>
      </c>
      <c r="B160" s="22">
        <v>2020714065</v>
      </c>
      <c r="C160" s="23" t="s">
        <v>207</v>
      </c>
      <c r="D160" s="24" t="s">
        <v>24</v>
      </c>
      <c r="E160" s="42" t="s">
        <v>165</v>
      </c>
      <c r="F160" s="42">
        <v>35146</v>
      </c>
      <c r="G160" s="37" t="s">
        <v>17</v>
      </c>
      <c r="H160" s="37" t="s">
        <v>21</v>
      </c>
      <c r="I160" s="26"/>
      <c r="J160" s="26"/>
      <c r="K160" s="27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25">
        <v>5</v>
      </c>
      <c r="B161" s="22">
        <v>2020716252</v>
      </c>
      <c r="C161" s="23" t="s">
        <v>529</v>
      </c>
      <c r="D161" s="24" t="s">
        <v>24</v>
      </c>
      <c r="E161" s="42" t="s">
        <v>165</v>
      </c>
      <c r="F161" s="42">
        <v>35214</v>
      </c>
      <c r="G161" s="37" t="s">
        <v>15</v>
      </c>
      <c r="H161" s="37" t="s">
        <v>21</v>
      </c>
      <c r="I161" s="26"/>
      <c r="J161" s="26"/>
      <c r="K161" s="27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25">
        <v>6</v>
      </c>
      <c r="B162" s="22">
        <v>2021345308</v>
      </c>
      <c r="C162" s="23" t="s">
        <v>208</v>
      </c>
      <c r="D162" s="24" t="s">
        <v>88</v>
      </c>
      <c r="E162" s="42" t="s">
        <v>165</v>
      </c>
      <c r="F162" s="42">
        <v>35326</v>
      </c>
      <c r="G162" s="37" t="s">
        <v>15</v>
      </c>
      <c r="H162" s="37" t="s">
        <v>14</v>
      </c>
      <c r="I162" s="26"/>
      <c r="J162" s="26"/>
      <c r="K162" s="27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25">
        <v>7</v>
      </c>
      <c r="B163" s="22">
        <v>2021715590</v>
      </c>
      <c r="C163" s="23" t="s">
        <v>530</v>
      </c>
      <c r="D163" s="24" t="s">
        <v>88</v>
      </c>
      <c r="E163" s="42" t="s">
        <v>165</v>
      </c>
      <c r="F163" s="42">
        <v>35355</v>
      </c>
      <c r="G163" s="37" t="s">
        <v>48</v>
      </c>
      <c r="H163" s="37" t="s">
        <v>14</v>
      </c>
      <c r="I163" s="26"/>
      <c r="J163" s="26"/>
      <c r="K163" s="27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25">
        <v>8</v>
      </c>
      <c r="B164" s="22">
        <v>2020713580</v>
      </c>
      <c r="C164" s="23" t="s">
        <v>75</v>
      </c>
      <c r="D164" s="24" t="s">
        <v>63</v>
      </c>
      <c r="E164" s="42" t="s">
        <v>165</v>
      </c>
      <c r="F164" s="42">
        <v>34799</v>
      </c>
      <c r="G164" s="37" t="s">
        <v>15</v>
      </c>
      <c r="H164" s="37" t="s">
        <v>21</v>
      </c>
      <c r="I164" s="26"/>
      <c r="J164" s="26"/>
      <c r="K164" s="27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25">
        <v>9</v>
      </c>
      <c r="B165" s="22">
        <v>2020716521</v>
      </c>
      <c r="C165" s="23" t="s">
        <v>209</v>
      </c>
      <c r="D165" s="24" t="s">
        <v>63</v>
      </c>
      <c r="E165" s="42" t="s">
        <v>165</v>
      </c>
      <c r="F165" s="42">
        <v>35107</v>
      </c>
      <c r="G165" s="37" t="s">
        <v>210</v>
      </c>
      <c r="H165" s="37" t="s">
        <v>21</v>
      </c>
      <c r="I165" s="26"/>
      <c r="J165" s="26"/>
      <c r="K165" s="27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25">
        <v>10</v>
      </c>
      <c r="B166" s="22">
        <v>2020726504</v>
      </c>
      <c r="C166" s="23" t="s">
        <v>130</v>
      </c>
      <c r="D166" s="24" t="s">
        <v>63</v>
      </c>
      <c r="E166" s="42" t="s">
        <v>165</v>
      </c>
      <c r="F166" s="42">
        <v>35063</v>
      </c>
      <c r="G166" s="37" t="s">
        <v>15</v>
      </c>
      <c r="H166" s="37" t="s">
        <v>21</v>
      </c>
      <c r="I166" s="26"/>
      <c r="J166" s="26"/>
      <c r="K166" s="27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25">
        <v>11</v>
      </c>
      <c r="B167" s="22">
        <v>2020715871</v>
      </c>
      <c r="C167" s="23" t="s">
        <v>155</v>
      </c>
      <c r="D167" s="24" t="s">
        <v>36</v>
      </c>
      <c r="E167" s="42" t="s">
        <v>165</v>
      </c>
      <c r="F167" s="42">
        <v>35241</v>
      </c>
      <c r="G167" s="37" t="s">
        <v>15</v>
      </c>
      <c r="H167" s="37" t="s">
        <v>21</v>
      </c>
      <c r="I167" s="26"/>
      <c r="J167" s="26"/>
      <c r="K167" s="27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25">
        <v>12</v>
      </c>
      <c r="B168" s="22">
        <v>2020715944</v>
      </c>
      <c r="C168" s="23" t="s">
        <v>211</v>
      </c>
      <c r="D168" s="24" t="s">
        <v>36</v>
      </c>
      <c r="E168" s="42" t="s">
        <v>165</v>
      </c>
      <c r="F168" s="42">
        <v>35323</v>
      </c>
      <c r="G168" s="37" t="s">
        <v>15</v>
      </c>
      <c r="H168" s="37" t="s">
        <v>21</v>
      </c>
      <c r="I168" s="26"/>
      <c r="J168" s="26"/>
      <c r="K168" s="27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25">
        <v>13</v>
      </c>
      <c r="B169" s="22">
        <v>1920716791</v>
      </c>
      <c r="C169" s="23" t="s">
        <v>75</v>
      </c>
      <c r="D169" s="24" t="s">
        <v>142</v>
      </c>
      <c r="E169" s="42" t="s">
        <v>165</v>
      </c>
      <c r="F169" s="42">
        <v>34924</v>
      </c>
      <c r="G169" s="37" t="s">
        <v>15</v>
      </c>
      <c r="H169" s="37" t="s">
        <v>21</v>
      </c>
      <c r="I169" s="26"/>
      <c r="J169" s="26"/>
      <c r="K169" s="27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25">
        <v>14</v>
      </c>
      <c r="B170" s="22">
        <v>2020714313</v>
      </c>
      <c r="C170" s="23" t="s">
        <v>307</v>
      </c>
      <c r="D170" s="24" t="s">
        <v>142</v>
      </c>
      <c r="E170" s="42" t="s">
        <v>165</v>
      </c>
      <c r="F170" s="42">
        <v>35144</v>
      </c>
      <c r="G170" s="37" t="s">
        <v>15</v>
      </c>
      <c r="H170" s="37" t="s">
        <v>21</v>
      </c>
      <c r="I170" s="26"/>
      <c r="J170" s="26"/>
      <c r="K170" s="27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25">
        <v>15</v>
      </c>
      <c r="B171" s="22">
        <v>2020716711</v>
      </c>
      <c r="C171" s="23" t="s">
        <v>306</v>
      </c>
      <c r="D171" s="24" t="s">
        <v>142</v>
      </c>
      <c r="E171" s="42" t="s">
        <v>165</v>
      </c>
      <c r="F171" s="42">
        <v>34803</v>
      </c>
      <c r="G171" s="37" t="s">
        <v>17</v>
      </c>
      <c r="H171" s="37" t="s">
        <v>21</v>
      </c>
      <c r="I171" s="26"/>
      <c r="J171" s="26"/>
      <c r="K171" s="27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25">
        <v>16</v>
      </c>
      <c r="B172" s="22">
        <v>2020345361</v>
      </c>
      <c r="C172" s="23" t="s">
        <v>212</v>
      </c>
      <c r="D172" s="24" t="s">
        <v>22</v>
      </c>
      <c r="E172" s="42" t="s">
        <v>165</v>
      </c>
      <c r="F172" s="42">
        <v>35360</v>
      </c>
      <c r="G172" s="37" t="s">
        <v>15</v>
      </c>
      <c r="H172" s="37" t="s">
        <v>21</v>
      </c>
      <c r="I172" s="26"/>
      <c r="J172" s="26"/>
      <c r="K172" s="27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25">
        <v>17</v>
      </c>
      <c r="B173" s="22">
        <v>2020710524</v>
      </c>
      <c r="C173" s="23" t="s">
        <v>213</v>
      </c>
      <c r="D173" s="24" t="s">
        <v>22</v>
      </c>
      <c r="E173" s="42" t="s">
        <v>165</v>
      </c>
      <c r="F173" s="42">
        <v>35163</v>
      </c>
      <c r="G173" s="37" t="s">
        <v>70</v>
      </c>
      <c r="H173" s="37" t="s">
        <v>21</v>
      </c>
      <c r="I173" s="26"/>
      <c r="J173" s="26"/>
      <c r="K173" s="27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25">
        <v>18</v>
      </c>
      <c r="B174" s="22">
        <v>2020715840</v>
      </c>
      <c r="C174" s="23" t="s">
        <v>214</v>
      </c>
      <c r="D174" s="24" t="s">
        <v>22</v>
      </c>
      <c r="E174" s="42" t="s">
        <v>165</v>
      </c>
      <c r="F174" s="42">
        <v>35161</v>
      </c>
      <c r="G174" s="37" t="s">
        <v>15</v>
      </c>
      <c r="H174" s="37" t="s">
        <v>21</v>
      </c>
      <c r="I174" s="26"/>
      <c r="J174" s="26"/>
      <c r="K174" s="27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25">
        <v>19</v>
      </c>
      <c r="B175" s="22">
        <v>2020716084</v>
      </c>
      <c r="C175" s="23" t="s">
        <v>531</v>
      </c>
      <c r="D175" s="24" t="s">
        <v>22</v>
      </c>
      <c r="E175" s="42" t="s">
        <v>165</v>
      </c>
      <c r="F175" s="42">
        <v>34980</v>
      </c>
      <c r="G175" s="37" t="s">
        <v>15</v>
      </c>
      <c r="H175" s="37" t="s">
        <v>21</v>
      </c>
      <c r="I175" s="26"/>
      <c r="J175" s="26"/>
      <c r="K175" s="27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25">
        <v>20</v>
      </c>
      <c r="B176" s="22">
        <v>2020717075</v>
      </c>
      <c r="C176" s="23" t="s">
        <v>215</v>
      </c>
      <c r="D176" s="24" t="s">
        <v>22</v>
      </c>
      <c r="E176" s="42" t="s">
        <v>165</v>
      </c>
      <c r="F176" s="42">
        <v>35241</v>
      </c>
      <c r="G176" s="37" t="s">
        <v>53</v>
      </c>
      <c r="H176" s="37" t="s">
        <v>21</v>
      </c>
      <c r="I176" s="26"/>
      <c r="J176" s="26"/>
      <c r="K176" s="2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25">
        <v>21</v>
      </c>
      <c r="B177" s="22"/>
      <c r="C177" s="23"/>
      <c r="D177" s="24"/>
      <c r="E177" s="42"/>
      <c r="F177" s="37"/>
      <c r="G177" s="37"/>
      <c r="H177" s="37"/>
      <c r="I177" s="26"/>
      <c r="J177" s="26"/>
      <c r="K177" s="27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25">
        <v>22</v>
      </c>
      <c r="B178" s="22"/>
      <c r="C178" s="23"/>
      <c r="D178" s="24"/>
      <c r="E178" s="42"/>
      <c r="F178" s="37"/>
      <c r="G178" s="37"/>
      <c r="H178" s="37"/>
      <c r="I178" s="26"/>
      <c r="J178" s="26"/>
      <c r="K178" s="27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25">
        <v>23</v>
      </c>
      <c r="B179" s="22"/>
      <c r="C179" s="23"/>
      <c r="D179" s="24"/>
      <c r="E179" s="42"/>
      <c r="F179" s="37"/>
      <c r="G179" s="37"/>
      <c r="H179" s="37"/>
      <c r="I179" s="26"/>
      <c r="J179" s="26"/>
      <c r="K179" s="27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25">
        <v>24</v>
      </c>
      <c r="B180" s="22"/>
      <c r="C180" s="23"/>
      <c r="D180" s="24"/>
      <c r="E180" s="42"/>
      <c r="F180" s="37"/>
      <c r="G180" s="37"/>
      <c r="H180" s="37"/>
      <c r="I180" s="26"/>
      <c r="J180" s="26"/>
      <c r="K180" s="27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25">
        <v>25</v>
      </c>
      <c r="B181" s="22"/>
      <c r="C181" s="23"/>
      <c r="D181" s="24"/>
      <c r="E181" s="42"/>
      <c r="F181" s="37"/>
      <c r="G181" s="37"/>
      <c r="H181" s="37"/>
      <c r="I181" s="26"/>
      <c r="J181" s="26"/>
      <c r="K181" s="27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 ht="21" customHeight="1">
      <c r="A182" s="25">
        <v>26</v>
      </c>
      <c r="B182" s="22"/>
      <c r="C182" s="23"/>
      <c r="D182" s="24"/>
      <c r="E182" s="42"/>
      <c r="F182" s="37"/>
      <c r="G182" s="37"/>
      <c r="H182" s="37"/>
      <c r="I182" s="26"/>
      <c r="J182" s="26"/>
      <c r="K182" s="27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9" customFormat="1" ht="21" customHeight="1">
      <c r="A183" s="28">
        <v>27</v>
      </c>
      <c r="B183" s="16"/>
      <c r="C183" s="14"/>
      <c r="D183" s="17"/>
      <c r="E183" s="46"/>
      <c r="F183" s="39"/>
      <c r="G183" s="39"/>
      <c r="H183" s="39"/>
      <c r="I183" s="29"/>
      <c r="J183" s="29"/>
      <c r="K183" s="30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11" s="271" customFormat="1" ht="22.5" customHeight="1">
      <c r="A184" s="269" t="s">
        <v>560</v>
      </c>
      <c r="B184" s="269"/>
      <c r="C184" s="269"/>
      <c r="D184" s="269"/>
      <c r="E184" s="269"/>
      <c r="F184" s="270"/>
      <c r="G184" s="269"/>
      <c r="H184" s="269"/>
      <c r="I184" s="269"/>
      <c r="J184" s="269"/>
      <c r="K184" s="269"/>
    </row>
    <row r="185" spans="1:11" s="275" customFormat="1" ht="22.5" customHeight="1">
      <c r="A185" s="272" t="s">
        <v>561</v>
      </c>
      <c r="B185" s="272"/>
      <c r="C185" s="272"/>
      <c r="D185" s="273" t="s">
        <v>562</v>
      </c>
      <c r="E185" s="272"/>
      <c r="F185" s="274"/>
      <c r="G185" s="273"/>
      <c r="H185" s="273"/>
      <c r="I185" s="272" t="s">
        <v>563</v>
      </c>
      <c r="J185" s="272"/>
      <c r="K185" s="272"/>
    </row>
    <row r="186" spans="1:11" s="277" customFormat="1" ht="18" customHeight="1">
      <c r="A186" s="276" t="s">
        <v>564</v>
      </c>
      <c r="B186" s="276"/>
      <c r="C186" s="276"/>
      <c r="D186" s="276" t="s">
        <v>564</v>
      </c>
      <c r="E186" s="276"/>
      <c r="F186" s="270"/>
      <c r="G186" s="276"/>
      <c r="H186" s="276"/>
      <c r="I186" s="276"/>
      <c r="J186" s="276"/>
      <c r="K186" s="276"/>
    </row>
    <row r="187" spans="1:11" ht="18" customHeight="1">
      <c r="A187" s="3"/>
      <c r="C187" s="3"/>
      <c r="D187" s="3"/>
      <c r="E187" s="3"/>
      <c r="F187" s="20"/>
      <c r="G187" s="3"/>
      <c r="H187" s="3"/>
      <c r="I187" s="3"/>
      <c r="J187" s="3"/>
      <c r="K187" s="3"/>
    </row>
    <row r="192" spans="1:11" s="21" customFormat="1" ht="18" customHeight="1">
      <c r="A192" s="43" t="s">
        <v>547</v>
      </c>
      <c r="B192" s="15"/>
      <c r="C192" s="31"/>
      <c r="D192" s="31"/>
      <c r="E192" s="33"/>
      <c r="F192" s="38"/>
      <c r="G192" s="34"/>
      <c r="H192" s="34"/>
      <c r="I192" s="35"/>
      <c r="J192" s="36"/>
      <c r="K192" s="1"/>
    </row>
    <row r="193" spans="1:11" s="21" customFormat="1" ht="16.5" customHeight="1">
      <c r="A193" s="298" t="s">
        <v>1</v>
      </c>
      <c r="B193" s="302" t="s">
        <v>0</v>
      </c>
      <c r="C193" s="304" t="s">
        <v>6</v>
      </c>
      <c r="D193" s="305"/>
      <c r="E193" s="302" t="s">
        <v>2</v>
      </c>
      <c r="F193" s="304" t="s">
        <v>4</v>
      </c>
      <c r="G193" s="304" t="s">
        <v>5</v>
      </c>
      <c r="H193" s="296" t="s">
        <v>12</v>
      </c>
      <c r="I193" s="296" t="s">
        <v>7</v>
      </c>
      <c r="J193" s="296" t="s">
        <v>8</v>
      </c>
      <c r="K193" s="298" t="s">
        <v>9</v>
      </c>
    </row>
    <row r="194" spans="1:11" s="21" customFormat="1" ht="13.5" customHeight="1">
      <c r="A194" s="299"/>
      <c r="B194" s="303"/>
      <c r="C194" s="306"/>
      <c r="D194" s="307"/>
      <c r="E194" s="297"/>
      <c r="F194" s="306"/>
      <c r="G194" s="306"/>
      <c r="H194" s="297"/>
      <c r="I194" s="297"/>
      <c r="J194" s="297"/>
      <c r="K194" s="299" t="s">
        <v>3</v>
      </c>
    </row>
    <row r="195" spans="1:256" s="19" customFormat="1" ht="21" customHeight="1">
      <c r="A195" s="25">
        <v>1</v>
      </c>
      <c r="B195" s="22">
        <v>2020717954</v>
      </c>
      <c r="C195" s="23" t="s">
        <v>216</v>
      </c>
      <c r="D195" s="24" t="s">
        <v>22</v>
      </c>
      <c r="E195" s="42" t="s">
        <v>165</v>
      </c>
      <c r="F195" s="42">
        <v>35118</v>
      </c>
      <c r="G195" s="37" t="s">
        <v>17</v>
      </c>
      <c r="H195" s="37" t="s">
        <v>21</v>
      </c>
      <c r="I195" s="26"/>
      <c r="J195" s="26"/>
      <c r="K195" s="27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21" customHeight="1">
      <c r="A196" s="25">
        <v>2</v>
      </c>
      <c r="B196" s="22">
        <v>2020714216</v>
      </c>
      <c r="C196" s="23" t="s">
        <v>32</v>
      </c>
      <c r="D196" s="24" t="s">
        <v>143</v>
      </c>
      <c r="E196" s="42" t="s">
        <v>165</v>
      </c>
      <c r="F196" s="42">
        <v>35136</v>
      </c>
      <c r="G196" s="37" t="s">
        <v>18</v>
      </c>
      <c r="H196" s="37" t="s">
        <v>21</v>
      </c>
      <c r="I196" s="26"/>
      <c r="J196" s="26"/>
      <c r="K196" s="27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25">
        <v>3</v>
      </c>
      <c r="B197" s="22">
        <v>2020253963</v>
      </c>
      <c r="C197" s="23" t="s">
        <v>217</v>
      </c>
      <c r="D197" s="24" t="s">
        <v>29</v>
      </c>
      <c r="E197" s="42" t="s">
        <v>165</v>
      </c>
      <c r="F197" s="42">
        <v>35385</v>
      </c>
      <c r="G197" s="37" t="s">
        <v>15</v>
      </c>
      <c r="H197" s="37" t="s">
        <v>21</v>
      </c>
      <c r="I197" s="26"/>
      <c r="J197" s="26"/>
      <c r="K197" s="27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25">
        <v>4</v>
      </c>
      <c r="B198" s="22">
        <v>2020716188</v>
      </c>
      <c r="C198" s="23" t="s">
        <v>218</v>
      </c>
      <c r="D198" s="24" t="s">
        <v>29</v>
      </c>
      <c r="E198" s="42" t="s">
        <v>165</v>
      </c>
      <c r="F198" s="42">
        <v>35270</v>
      </c>
      <c r="G198" s="37" t="s">
        <v>53</v>
      </c>
      <c r="H198" s="37" t="s">
        <v>21</v>
      </c>
      <c r="I198" s="26"/>
      <c r="J198" s="26"/>
      <c r="K198" s="27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25">
        <v>5</v>
      </c>
      <c r="B199" s="22">
        <v>1920715775</v>
      </c>
      <c r="C199" s="23" t="s">
        <v>219</v>
      </c>
      <c r="D199" s="24" t="s">
        <v>21</v>
      </c>
      <c r="E199" s="42" t="s">
        <v>165</v>
      </c>
      <c r="F199" s="42">
        <v>34651</v>
      </c>
      <c r="G199" s="37" t="s">
        <v>17</v>
      </c>
      <c r="H199" s="37" t="s">
        <v>21</v>
      </c>
      <c r="I199" s="26"/>
      <c r="J199" s="26"/>
      <c r="K199" s="27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25">
        <v>6</v>
      </c>
      <c r="B200" s="22">
        <v>2020713455</v>
      </c>
      <c r="C200" s="23" t="s">
        <v>56</v>
      </c>
      <c r="D200" s="24" t="s">
        <v>144</v>
      </c>
      <c r="E200" s="42" t="s">
        <v>165</v>
      </c>
      <c r="F200" s="42">
        <v>35186</v>
      </c>
      <c r="G200" s="37" t="s">
        <v>15</v>
      </c>
      <c r="H200" s="37" t="s">
        <v>21</v>
      </c>
      <c r="I200" s="26"/>
      <c r="J200" s="26"/>
      <c r="K200" s="27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25">
        <v>7</v>
      </c>
      <c r="B201" s="22">
        <v>2020713254</v>
      </c>
      <c r="C201" s="23" t="s">
        <v>26</v>
      </c>
      <c r="D201" s="24" t="s">
        <v>49</v>
      </c>
      <c r="E201" s="42" t="s">
        <v>165</v>
      </c>
      <c r="F201" s="42">
        <v>35218</v>
      </c>
      <c r="G201" s="37" t="s">
        <v>308</v>
      </c>
      <c r="H201" s="37" t="s">
        <v>21</v>
      </c>
      <c r="I201" s="26"/>
      <c r="J201" s="26"/>
      <c r="K201" s="27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25">
        <v>8</v>
      </c>
      <c r="B202" s="22">
        <v>2020713962</v>
      </c>
      <c r="C202" s="23" t="s">
        <v>220</v>
      </c>
      <c r="D202" s="24" t="s">
        <v>49</v>
      </c>
      <c r="E202" s="42" t="s">
        <v>165</v>
      </c>
      <c r="F202" s="42">
        <v>35132</v>
      </c>
      <c r="G202" s="37" t="s">
        <v>15</v>
      </c>
      <c r="H202" s="37" t="s">
        <v>21</v>
      </c>
      <c r="I202" s="26"/>
      <c r="J202" s="26"/>
      <c r="K202" s="27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25">
        <v>9</v>
      </c>
      <c r="B203" s="22">
        <v>2020715724</v>
      </c>
      <c r="C203" s="23" t="s">
        <v>220</v>
      </c>
      <c r="D203" s="24" t="s">
        <v>49</v>
      </c>
      <c r="E203" s="42" t="s">
        <v>165</v>
      </c>
      <c r="F203" s="42">
        <v>35132</v>
      </c>
      <c r="G203" s="37" t="s">
        <v>17</v>
      </c>
      <c r="H203" s="37" t="s">
        <v>21</v>
      </c>
      <c r="I203" s="26"/>
      <c r="J203" s="26"/>
      <c r="K203" s="27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25">
        <v>10</v>
      </c>
      <c r="B204" s="22">
        <v>2020723517</v>
      </c>
      <c r="C204" s="23" t="s">
        <v>221</v>
      </c>
      <c r="D204" s="24" t="s">
        <v>49</v>
      </c>
      <c r="E204" s="42" t="s">
        <v>165</v>
      </c>
      <c r="F204" s="42">
        <v>35018</v>
      </c>
      <c r="G204" s="37" t="s">
        <v>15</v>
      </c>
      <c r="H204" s="37" t="s">
        <v>21</v>
      </c>
      <c r="I204" s="26"/>
      <c r="J204" s="26"/>
      <c r="K204" s="27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25">
        <v>11</v>
      </c>
      <c r="B205" s="22">
        <v>2021714236</v>
      </c>
      <c r="C205" s="23" t="s">
        <v>222</v>
      </c>
      <c r="D205" s="24" t="s">
        <v>223</v>
      </c>
      <c r="E205" s="42" t="s">
        <v>165</v>
      </c>
      <c r="F205" s="42">
        <v>35265</v>
      </c>
      <c r="G205" s="37" t="s">
        <v>15</v>
      </c>
      <c r="H205" s="37" t="s">
        <v>14</v>
      </c>
      <c r="I205" s="26"/>
      <c r="J205" s="26"/>
      <c r="K205" s="27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25">
        <v>12</v>
      </c>
      <c r="B206" s="22">
        <v>2020714107</v>
      </c>
      <c r="C206" s="23" t="s">
        <v>106</v>
      </c>
      <c r="D206" s="24" t="s">
        <v>224</v>
      </c>
      <c r="E206" s="42" t="s">
        <v>165</v>
      </c>
      <c r="F206" s="42">
        <v>35340</v>
      </c>
      <c r="G206" s="37" t="s">
        <v>17</v>
      </c>
      <c r="H206" s="37" t="s">
        <v>14</v>
      </c>
      <c r="I206" s="26"/>
      <c r="J206" s="26"/>
      <c r="K206" s="27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25">
        <v>13</v>
      </c>
      <c r="B207" s="22">
        <v>2020715926</v>
      </c>
      <c r="C207" s="23" t="s">
        <v>225</v>
      </c>
      <c r="D207" s="24" t="s">
        <v>50</v>
      </c>
      <c r="E207" s="42" t="s">
        <v>165</v>
      </c>
      <c r="F207" s="42">
        <v>34924</v>
      </c>
      <c r="G207" s="37" t="s">
        <v>17</v>
      </c>
      <c r="H207" s="37" t="s">
        <v>21</v>
      </c>
      <c r="I207" s="26"/>
      <c r="J207" s="26"/>
      <c r="K207" s="27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25">
        <v>14</v>
      </c>
      <c r="B208" s="22">
        <v>2020716280</v>
      </c>
      <c r="C208" s="23" t="s">
        <v>309</v>
      </c>
      <c r="D208" s="24" t="s">
        <v>50</v>
      </c>
      <c r="E208" s="42" t="s">
        <v>165</v>
      </c>
      <c r="F208" s="42">
        <v>35068</v>
      </c>
      <c r="G208" s="37" t="s">
        <v>15</v>
      </c>
      <c r="H208" s="37" t="s">
        <v>21</v>
      </c>
      <c r="I208" s="26"/>
      <c r="J208" s="26"/>
      <c r="K208" s="27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25">
        <v>15</v>
      </c>
      <c r="B209" s="22">
        <v>2020717467</v>
      </c>
      <c r="C209" s="23" t="s">
        <v>56</v>
      </c>
      <c r="D209" s="24" t="s">
        <v>532</v>
      </c>
      <c r="E209" s="42" t="s">
        <v>165</v>
      </c>
      <c r="F209" s="42">
        <v>35137</v>
      </c>
      <c r="G209" s="37" t="s">
        <v>15</v>
      </c>
      <c r="H209" s="37" t="s">
        <v>21</v>
      </c>
      <c r="I209" s="26"/>
      <c r="J209" s="26"/>
      <c r="K209" s="27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25">
        <v>16</v>
      </c>
      <c r="B210" s="22">
        <v>2020715622</v>
      </c>
      <c r="C210" s="23" t="s">
        <v>226</v>
      </c>
      <c r="D210" s="24" t="s">
        <v>227</v>
      </c>
      <c r="E210" s="42" t="s">
        <v>165</v>
      </c>
      <c r="F210" s="42">
        <v>34796</v>
      </c>
      <c r="G210" s="37" t="s">
        <v>15</v>
      </c>
      <c r="H210" s="37" t="s">
        <v>21</v>
      </c>
      <c r="I210" s="26"/>
      <c r="J210" s="26"/>
      <c r="K210" s="27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25">
        <v>17</v>
      </c>
      <c r="B211" s="22">
        <v>2021256714</v>
      </c>
      <c r="C211" s="23" t="s">
        <v>228</v>
      </c>
      <c r="D211" s="24" t="s">
        <v>227</v>
      </c>
      <c r="E211" s="42" t="s">
        <v>165</v>
      </c>
      <c r="F211" s="42">
        <v>35297</v>
      </c>
      <c r="G211" s="37" t="s">
        <v>15</v>
      </c>
      <c r="H211" s="37" t="s">
        <v>14</v>
      </c>
      <c r="I211" s="26"/>
      <c r="J211" s="26"/>
      <c r="K211" s="27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25">
        <v>18</v>
      </c>
      <c r="B212" s="22">
        <v>2021714282</v>
      </c>
      <c r="C212" s="23" t="s">
        <v>310</v>
      </c>
      <c r="D212" s="24" t="s">
        <v>227</v>
      </c>
      <c r="E212" s="42" t="s">
        <v>165</v>
      </c>
      <c r="F212" s="42">
        <v>35249</v>
      </c>
      <c r="G212" s="37" t="s">
        <v>15</v>
      </c>
      <c r="H212" s="37" t="s">
        <v>14</v>
      </c>
      <c r="I212" s="26"/>
      <c r="J212" s="26"/>
      <c r="K212" s="27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25">
        <v>19</v>
      </c>
      <c r="B213" s="22">
        <v>2021713740</v>
      </c>
      <c r="C213" s="23" t="s">
        <v>229</v>
      </c>
      <c r="D213" s="24" t="s">
        <v>117</v>
      </c>
      <c r="E213" s="42" t="s">
        <v>165</v>
      </c>
      <c r="F213" s="42">
        <v>35094</v>
      </c>
      <c r="G213" s="37" t="s">
        <v>15</v>
      </c>
      <c r="H213" s="37" t="s">
        <v>14</v>
      </c>
      <c r="I213" s="26"/>
      <c r="J213" s="26"/>
      <c r="K213" s="27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295" customFormat="1" ht="21" customHeight="1">
      <c r="A214" s="285">
        <v>20</v>
      </c>
      <c r="B214" s="287">
        <v>2021713567</v>
      </c>
      <c r="C214" s="288" t="s">
        <v>581</v>
      </c>
      <c r="D214" s="289" t="s">
        <v>582</v>
      </c>
      <c r="E214" s="290" t="s">
        <v>355</v>
      </c>
      <c r="F214" s="290">
        <v>34504</v>
      </c>
      <c r="G214" s="291" t="s">
        <v>15</v>
      </c>
      <c r="H214" s="291" t="s">
        <v>352</v>
      </c>
      <c r="I214" s="292"/>
      <c r="J214" s="292"/>
      <c r="K214" s="293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  <c r="AB214" s="294"/>
      <c r="AC214" s="294"/>
      <c r="AD214" s="294"/>
      <c r="AE214" s="294"/>
      <c r="AF214" s="294"/>
      <c r="AG214" s="294"/>
      <c r="AH214" s="294"/>
      <c r="AI214" s="294"/>
      <c r="AJ214" s="294"/>
      <c r="AK214" s="294"/>
      <c r="AL214" s="294"/>
      <c r="AM214" s="294"/>
      <c r="AN214" s="294"/>
      <c r="AO214" s="294"/>
      <c r="AP214" s="294"/>
      <c r="AQ214" s="294"/>
      <c r="AR214" s="294"/>
      <c r="AS214" s="294"/>
      <c r="AT214" s="294"/>
      <c r="AU214" s="294"/>
      <c r="AV214" s="294"/>
      <c r="AW214" s="294"/>
      <c r="AX214" s="294"/>
      <c r="AY214" s="294"/>
      <c r="AZ214" s="294"/>
      <c r="BA214" s="294"/>
      <c r="BB214" s="294"/>
      <c r="BC214" s="294"/>
      <c r="BD214" s="294"/>
      <c r="BE214" s="294"/>
      <c r="BF214" s="294"/>
      <c r="BG214" s="294"/>
      <c r="BH214" s="294"/>
      <c r="BI214" s="294"/>
      <c r="BJ214" s="294"/>
      <c r="BK214" s="294"/>
      <c r="BL214" s="294"/>
      <c r="BM214" s="294"/>
      <c r="BN214" s="294"/>
      <c r="BO214" s="294"/>
      <c r="BP214" s="294"/>
      <c r="BQ214" s="294"/>
      <c r="BR214" s="294"/>
      <c r="BS214" s="294"/>
      <c r="BT214" s="294"/>
      <c r="BU214" s="294"/>
      <c r="BV214" s="294"/>
      <c r="BW214" s="294"/>
      <c r="BX214" s="294"/>
      <c r="BY214" s="294"/>
      <c r="BZ214" s="294"/>
      <c r="CA214" s="294"/>
      <c r="CB214" s="294"/>
      <c r="CC214" s="294"/>
      <c r="CD214" s="294"/>
      <c r="CE214" s="294"/>
      <c r="CF214" s="294"/>
      <c r="CG214" s="294"/>
      <c r="CH214" s="294"/>
      <c r="CI214" s="294"/>
      <c r="CJ214" s="294"/>
      <c r="CK214" s="294"/>
      <c r="CL214" s="294"/>
      <c r="CM214" s="294"/>
      <c r="CN214" s="294"/>
      <c r="CO214" s="294"/>
      <c r="CP214" s="294"/>
      <c r="CQ214" s="294"/>
      <c r="CR214" s="294"/>
      <c r="CS214" s="294"/>
      <c r="CT214" s="294"/>
      <c r="CU214" s="294"/>
      <c r="CV214" s="294"/>
      <c r="CW214" s="294"/>
      <c r="CX214" s="294"/>
      <c r="CY214" s="294"/>
      <c r="CZ214" s="294"/>
      <c r="DA214" s="294"/>
      <c r="DB214" s="294"/>
      <c r="DC214" s="294"/>
      <c r="DD214" s="294"/>
      <c r="DE214" s="294"/>
      <c r="DF214" s="294"/>
      <c r="DG214" s="294"/>
      <c r="DH214" s="294"/>
      <c r="DI214" s="294"/>
      <c r="DJ214" s="294"/>
      <c r="DK214" s="294"/>
      <c r="DL214" s="294"/>
      <c r="DM214" s="294"/>
      <c r="DN214" s="294"/>
      <c r="DO214" s="294"/>
      <c r="DP214" s="294"/>
      <c r="DQ214" s="294"/>
      <c r="DR214" s="294"/>
      <c r="DS214" s="294"/>
      <c r="DT214" s="294"/>
      <c r="DU214" s="294"/>
      <c r="DV214" s="294"/>
      <c r="DW214" s="294"/>
      <c r="DX214" s="294"/>
      <c r="DY214" s="294"/>
      <c r="DZ214" s="294"/>
      <c r="EA214" s="294"/>
      <c r="EB214" s="294"/>
      <c r="EC214" s="294"/>
      <c r="ED214" s="294"/>
      <c r="EE214" s="294"/>
      <c r="EF214" s="294"/>
      <c r="EG214" s="294"/>
      <c r="EH214" s="294"/>
      <c r="EI214" s="294"/>
      <c r="EJ214" s="294"/>
      <c r="EK214" s="294"/>
      <c r="EL214" s="294"/>
      <c r="EM214" s="294"/>
      <c r="EN214" s="294"/>
      <c r="EO214" s="294"/>
      <c r="EP214" s="294"/>
      <c r="EQ214" s="294"/>
      <c r="ER214" s="294"/>
      <c r="ES214" s="294"/>
      <c r="ET214" s="294"/>
      <c r="EU214" s="294"/>
      <c r="EV214" s="294"/>
      <c r="EW214" s="294"/>
      <c r="EX214" s="294"/>
      <c r="EY214" s="294"/>
      <c r="EZ214" s="294"/>
      <c r="FA214" s="294"/>
      <c r="FB214" s="294"/>
      <c r="FC214" s="294"/>
      <c r="FD214" s="294"/>
      <c r="FE214" s="294"/>
      <c r="FF214" s="294"/>
      <c r="FG214" s="294"/>
      <c r="FH214" s="294"/>
      <c r="FI214" s="294"/>
      <c r="FJ214" s="294"/>
      <c r="FK214" s="294"/>
      <c r="FL214" s="294"/>
      <c r="FM214" s="294"/>
      <c r="FN214" s="294"/>
      <c r="FO214" s="294"/>
      <c r="FP214" s="294"/>
      <c r="FQ214" s="294"/>
      <c r="FR214" s="294"/>
      <c r="FS214" s="294"/>
      <c r="FT214" s="294"/>
      <c r="FU214" s="294"/>
      <c r="FV214" s="294"/>
      <c r="FW214" s="294"/>
      <c r="FX214" s="294"/>
      <c r="FY214" s="294"/>
      <c r="FZ214" s="294"/>
      <c r="GA214" s="294"/>
      <c r="GB214" s="294"/>
      <c r="GC214" s="294"/>
      <c r="GD214" s="294"/>
      <c r="GE214" s="294"/>
      <c r="GF214" s="294"/>
      <c r="GG214" s="294"/>
      <c r="GH214" s="294"/>
      <c r="GI214" s="294"/>
      <c r="GJ214" s="294"/>
      <c r="GK214" s="294"/>
      <c r="GL214" s="294"/>
      <c r="GM214" s="294"/>
      <c r="GN214" s="294"/>
      <c r="GO214" s="294"/>
      <c r="GP214" s="294"/>
      <c r="GQ214" s="294"/>
      <c r="GR214" s="294"/>
      <c r="GS214" s="294"/>
      <c r="GT214" s="294"/>
      <c r="GU214" s="294"/>
      <c r="GV214" s="294"/>
      <c r="GW214" s="294"/>
      <c r="GX214" s="294"/>
      <c r="GY214" s="294"/>
      <c r="GZ214" s="294"/>
      <c r="HA214" s="294"/>
      <c r="HB214" s="294"/>
      <c r="HC214" s="294"/>
      <c r="HD214" s="294"/>
      <c r="HE214" s="294"/>
      <c r="HF214" s="294"/>
      <c r="HG214" s="294"/>
      <c r="HH214" s="294"/>
      <c r="HI214" s="294"/>
      <c r="HJ214" s="294"/>
      <c r="HK214" s="294"/>
      <c r="HL214" s="294"/>
      <c r="HM214" s="294"/>
      <c r="HN214" s="294"/>
      <c r="HO214" s="294"/>
      <c r="HP214" s="294"/>
      <c r="HQ214" s="294"/>
      <c r="HR214" s="294"/>
      <c r="HS214" s="294"/>
      <c r="HT214" s="294"/>
      <c r="HU214" s="294"/>
      <c r="HV214" s="294"/>
      <c r="HW214" s="294"/>
      <c r="HX214" s="294"/>
      <c r="HY214" s="294"/>
      <c r="HZ214" s="294"/>
      <c r="IA214" s="294"/>
      <c r="IB214" s="294"/>
      <c r="IC214" s="294"/>
      <c r="ID214" s="294"/>
      <c r="IE214" s="294"/>
      <c r="IF214" s="294"/>
      <c r="IG214" s="294"/>
      <c r="IH214" s="294"/>
      <c r="II214" s="294"/>
      <c r="IJ214" s="294"/>
      <c r="IK214" s="294"/>
      <c r="IL214" s="294"/>
      <c r="IM214" s="294"/>
      <c r="IN214" s="294"/>
      <c r="IO214" s="294"/>
      <c r="IP214" s="294"/>
      <c r="IQ214" s="294"/>
      <c r="IR214" s="294"/>
      <c r="IS214" s="294"/>
      <c r="IT214" s="294"/>
      <c r="IU214" s="294"/>
      <c r="IV214" s="294"/>
    </row>
    <row r="215" spans="1:256" s="19" customFormat="1" ht="21" customHeight="1">
      <c r="A215" s="25">
        <v>21</v>
      </c>
      <c r="B215" s="22"/>
      <c r="C215" s="23"/>
      <c r="D215" s="24"/>
      <c r="E215" s="42"/>
      <c r="F215" s="37"/>
      <c r="G215" s="37"/>
      <c r="H215" s="37"/>
      <c r="I215" s="26"/>
      <c r="J215" s="26"/>
      <c r="K215" s="27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25">
        <v>22</v>
      </c>
      <c r="B216" s="22"/>
      <c r="C216" s="23"/>
      <c r="D216" s="24"/>
      <c r="E216" s="42"/>
      <c r="F216" s="37"/>
      <c r="G216" s="37"/>
      <c r="H216" s="37"/>
      <c r="I216" s="26"/>
      <c r="J216" s="26"/>
      <c r="K216" s="27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25">
        <v>23</v>
      </c>
      <c r="B217" s="22"/>
      <c r="C217" s="23"/>
      <c r="D217" s="24"/>
      <c r="E217" s="42"/>
      <c r="F217" s="37"/>
      <c r="G217" s="37"/>
      <c r="H217" s="37"/>
      <c r="I217" s="26"/>
      <c r="J217" s="26"/>
      <c r="K217" s="27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25">
        <v>24</v>
      </c>
      <c r="B218" s="22"/>
      <c r="C218" s="23"/>
      <c r="D218" s="24"/>
      <c r="E218" s="42"/>
      <c r="F218" s="37"/>
      <c r="G218" s="37"/>
      <c r="H218" s="37"/>
      <c r="I218" s="26"/>
      <c r="J218" s="26"/>
      <c r="K218" s="27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19" customFormat="1" ht="21" customHeight="1">
      <c r="A219" s="25">
        <v>25</v>
      </c>
      <c r="B219" s="22"/>
      <c r="C219" s="23"/>
      <c r="D219" s="24"/>
      <c r="E219" s="42"/>
      <c r="F219" s="37"/>
      <c r="G219" s="37"/>
      <c r="H219" s="37"/>
      <c r="I219" s="26"/>
      <c r="J219" s="26"/>
      <c r="K219" s="27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19" customFormat="1" ht="21" customHeight="1">
      <c r="A220" s="25">
        <v>26</v>
      </c>
      <c r="B220" s="22"/>
      <c r="C220" s="23"/>
      <c r="D220" s="24"/>
      <c r="E220" s="42"/>
      <c r="F220" s="37"/>
      <c r="G220" s="37"/>
      <c r="H220" s="37"/>
      <c r="I220" s="26"/>
      <c r="J220" s="26"/>
      <c r="K220" s="27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19" customFormat="1" ht="21" customHeight="1">
      <c r="A221" s="28">
        <v>27</v>
      </c>
      <c r="B221" s="16"/>
      <c r="C221" s="14"/>
      <c r="D221" s="17"/>
      <c r="E221" s="46"/>
      <c r="F221" s="39"/>
      <c r="G221" s="39"/>
      <c r="H221" s="39"/>
      <c r="I221" s="29"/>
      <c r="J221" s="29"/>
      <c r="K221" s="30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11" s="271" customFormat="1" ht="22.5" customHeight="1">
      <c r="A222" s="269" t="s">
        <v>560</v>
      </c>
      <c r="B222" s="269"/>
      <c r="C222" s="269"/>
      <c r="D222" s="269"/>
      <c r="E222" s="269"/>
      <c r="F222" s="270"/>
      <c r="G222" s="269"/>
      <c r="H222" s="269"/>
      <c r="I222" s="269"/>
      <c r="J222" s="269"/>
      <c r="K222" s="269"/>
    </row>
    <row r="223" spans="1:11" s="275" customFormat="1" ht="22.5" customHeight="1">
      <c r="A223" s="272" t="s">
        <v>561</v>
      </c>
      <c r="B223" s="272"/>
      <c r="C223" s="272"/>
      <c r="D223" s="273" t="s">
        <v>562</v>
      </c>
      <c r="E223" s="272"/>
      <c r="F223" s="274"/>
      <c r="G223" s="273"/>
      <c r="H223" s="273"/>
      <c r="I223" s="272" t="s">
        <v>563</v>
      </c>
      <c r="J223" s="272"/>
      <c r="K223" s="272"/>
    </row>
    <row r="224" spans="1:11" s="277" customFormat="1" ht="18" customHeight="1">
      <c r="A224" s="276" t="s">
        <v>564</v>
      </c>
      <c r="B224" s="276"/>
      <c r="C224" s="276"/>
      <c r="D224" s="276" t="s">
        <v>564</v>
      </c>
      <c r="E224" s="276"/>
      <c r="F224" s="270"/>
      <c r="G224" s="276"/>
      <c r="H224" s="276"/>
      <c r="I224" s="276"/>
      <c r="J224" s="276"/>
      <c r="K224" s="276"/>
    </row>
    <row r="225" spans="1:11" ht="18" customHeight="1">
      <c r="A225" s="3"/>
      <c r="C225" s="3"/>
      <c r="D225" s="3"/>
      <c r="E225" s="3"/>
      <c r="F225" s="20"/>
      <c r="G225" s="3"/>
      <c r="H225" s="3"/>
      <c r="I225" s="3"/>
      <c r="J225" s="3"/>
      <c r="K225" s="3"/>
    </row>
    <row r="230" spans="1:11" s="21" customFormat="1" ht="18" customHeight="1">
      <c r="A230" s="43" t="s">
        <v>548</v>
      </c>
      <c r="B230" s="15"/>
      <c r="C230" s="31"/>
      <c r="D230" s="31"/>
      <c r="E230" s="33"/>
      <c r="F230" s="38"/>
      <c r="G230" s="34"/>
      <c r="H230" s="34"/>
      <c r="I230" s="35"/>
      <c r="J230" s="36"/>
      <c r="K230" s="1"/>
    </row>
    <row r="231" spans="1:11" s="21" customFormat="1" ht="16.5" customHeight="1">
      <c r="A231" s="298" t="s">
        <v>1</v>
      </c>
      <c r="B231" s="302" t="s">
        <v>0</v>
      </c>
      <c r="C231" s="304" t="s">
        <v>6</v>
      </c>
      <c r="D231" s="305"/>
      <c r="E231" s="302" t="s">
        <v>2</v>
      </c>
      <c r="F231" s="304" t="s">
        <v>4</v>
      </c>
      <c r="G231" s="304" t="s">
        <v>5</v>
      </c>
      <c r="H231" s="296" t="s">
        <v>12</v>
      </c>
      <c r="I231" s="296" t="s">
        <v>7</v>
      </c>
      <c r="J231" s="296" t="s">
        <v>8</v>
      </c>
      <c r="K231" s="298" t="s">
        <v>9</v>
      </c>
    </row>
    <row r="232" spans="1:11" s="21" customFormat="1" ht="13.5" customHeight="1">
      <c r="A232" s="299"/>
      <c r="B232" s="303"/>
      <c r="C232" s="306"/>
      <c r="D232" s="307"/>
      <c r="E232" s="297"/>
      <c r="F232" s="306"/>
      <c r="G232" s="306"/>
      <c r="H232" s="297"/>
      <c r="I232" s="297"/>
      <c r="J232" s="297"/>
      <c r="K232" s="299" t="s">
        <v>3</v>
      </c>
    </row>
    <row r="233" spans="1:256" s="295" customFormat="1" ht="21" customHeight="1">
      <c r="A233" s="286">
        <v>1</v>
      </c>
      <c r="B233" s="287">
        <v>2020716058</v>
      </c>
      <c r="C233" s="288" t="s">
        <v>313</v>
      </c>
      <c r="D233" s="289" t="s">
        <v>43</v>
      </c>
      <c r="E233" s="290" t="s">
        <v>165</v>
      </c>
      <c r="F233" s="290">
        <v>35350</v>
      </c>
      <c r="G233" s="291" t="s">
        <v>15</v>
      </c>
      <c r="H233" s="291" t="s">
        <v>21</v>
      </c>
      <c r="I233" s="292"/>
      <c r="J233" s="292"/>
      <c r="K233" s="293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4"/>
      <c r="AF233" s="294"/>
      <c r="AG233" s="294"/>
      <c r="AH233" s="294"/>
      <c r="AI233" s="294"/>
      <c r="AJ233" s="294"/>
      <c r="AK233" s="294"/>
      <c r="AL233" s="294"/>
      <c r="AM233" s="294"/>
      <c r="AN233" s="294"/>
      <c r="AO233" s="294"/>
      <c r="AP233" s="294"/>
      <c r="AQ233" s="294"/>
      <c r="AR233" s="294"/>
      <c r="AS233" s="294"/>
      <c r="AT233" s="294"/>
      <c r="AU233" s="294"/>
      <c r="AV233" s="294"/>
      <c r="AW233" s="294"/>
      <c r="AX233" s="294"/>
      <c r="AY233" s="294"/>
      <c r="AZ233" s="294"/>
      <c r="BA233" s="294"/>
      <c r="BB233" s="294"/>
      <c r="BC233" s="294"/>
      <c r="BD233" s="294"/>
      <c r="BE233" s="294"/>
      <c r="BF233" s="294"/>
      <c r="BG233" s="294"/>
      <c r="BH233" s="294"/>
      <c r="BI233" s="294"/>
      <c r="BJ233" s="294"/>
      <c r="BK233" s="294"/>
      <c r="BL233" s="294"/>
      <c r="BM233" s="294"/>
      <c r="BN233" s="294"/>
      <c r="BO233" s="294"/>
      <c r="BP233" s="294"/>
      <c r="BQ233" s="294"/>
      <c r="BR233" s="294"/>
      <c r="BS233" s="294"/>
      <c r="BT233" s="294"/>
      <c r="BU233" s="294"/>
      <c r="BV233" s="294"/>
      <c r="BW233" s="294"/>
      <c r="BX233" s="294"/>
      <c r="BY233" s="294"/>
      <c r="BZ233" s="294"/>
      <c r="CA233" s="294"/>
      <c r="CB233" s="294"/>
      <c r="CC233" s="294"/>
      <c r="CD233" s="294"/>
      <c r="CE233" s="294"/>
      <c r="CF233" s="294"/>
      <c r="CG233" s="294"/>
      <c r="CH233" s="294"/>
      <c r="CI233" s="294"/>
      <c r="CJ233" s="294"/>
      <c r="CK233" s="294"/>
      <c r="CL233" s="294"/>
      <c r="CM233" s="294"/>
      <c r="CN233" s="294"/>
      <c r="CO233" s="294"/>
      <c r="CP233" s="294"/>
      <c r="CQ233" s="294"/>
      <c r="CR233" s="294"/>
      <c r="CS233" s="294"/>
      <c r="CT233" s="294"/>
      <c r="CU233" s="294"/>
      <c r="CV233" s="294"/>
      <c r="CW233" s="294"/>
      <c r="CX233" s="294"/>
      <c r="CY233" s="294"/>
      <c r="CZ233" s="294"/>
      <c r="DA233" s="294"/>
      <c r="DB233" s="294"/>
      <c r="DC233" s="294"/>
      <c r="DD233" s="294"/>
      <c r="DE233" s="294"/>
      <c r="DF233" s="294"/>
      <c r="DG233" s="294"/>
      <c r="DH233" s="294"/>
      <c r="DI233" s="294"/>
      <c r="DJ233" s="294"/>
      <c r="DK233" s="294"/>
      <c r="DL233" s="294"/>
      <c r="DM233" s="294"/>
      <c r="DN233" s="294"/>
      <c r="DO233" s="294"/>
      <c r="DP233" s="294"/>
      <c r="DQ233" s="294"/>
      <c r="DR233" s="294"/>
      <c r="DS233" s="294"/>
      <c r="DT233" s="294"/>
      <c r="DU233" s="294"/>
      <c r="DV233" s="294"/>
      <c r="DW233" s="294"/>
      <c r="DX233" s="294"/>
      <c r="DY233" s="294"/>
      <c r="DZ233" s="294"/>
      <c r="EA233" s="294"/>
      <c r="EB233" s="294"/>
      <c r="EC233" s="294"/>
      <c r="ED233" s="294"/>
      <c r="EE233" s="294"/>
      <c r="EF233" s="294"/>
      <c r="EG233" s="294"/>
      <c r="EH233" s="294"/>
      <c r="EI233" s="294"/>
      <c r="EJ233" s="294"/>
      <c r="EK233" s="294"/>
      <c r="EL233" s="294"/>
      <c r="EM233" s="294"/>
      <c r="EN233" s="294"/>
      <c r="EO233" s="294"/>
      <c r="EP233" s="294"/>
      <c r="EQ233" s="294"/>
      <c r="ER233" s="294"/>
      <c r="ES233" s="294"/>
      <c r="ET233" s="294"/>
      <c r="EU233" s="294"/>
      <c r="EV233" s="294"/>
      <c r="EW233" s="294"/>
      <c r="EX233" s="294"/>
      <c r="EY233" s="294"/>
      <c r="EZ233" s="294"/>
      <c r="FA233" s="294"/>
      <c r="FB233" s="294"/>
      <c r="FC233" s="294"/>
      <c r="FD233" s="294"/>
      <c r="FE233" s="294"/>
      <c r="FF233" s="294"/>
      <c r="FG233" s="294"/>
      <c r="FH233" s="294"/>
      <c r="FI233" s="294"/>
      <c r="FJ233" s="294"/>
      <c r="FK233" s="294"/>
      <c r="FL233" s="294"/>
      <c r="FM233" s="294"/>
      <c r="FN233" s="294"/>
      <c r="FO233" s="294"/>
      <c r="FP233" s="294"/>
      <c r="FQ233" s="294"/>
      <c r="FR233" s="294"/>
      <c r="FS233" s="294"/>
      <c r="FT233" s="294"/>
      <c r="FU233" s="294"/>
      <c r="FV233" s="294"/>
      <c r="FW233" s="294"/>
      <c r="FX233" s="294"/>
      <c r="FY233" s="294"/>
      <c r="FZ233" s="294"/>
      <c r="GA233" s="294"/>
      <c r="GB233" s="294"/>
      <c r="GC233" s="294"/>
      <c r="GD233" s="294"/>
      <c r="GE233" s="294"/>
      <c r="GF233" s="294"/>
      <c r="GG233" s="294"/>
      <c r="GH233" s="294"/>
      <c r="GI233" s="294"/>
      <c r="GJ233" s="294"/>
      <c r="GK233" s="294"/>
      <c r="GL233" s="294"/>
      <c r="GM233" s="294"/>
      <c r="GN233" s="294"/>
      <c r="GO233" s="294"/>
      <c r="GP233" s="294"/>
      <c r="GQ233" s="294"/>
      <c r="GR233" s="294"/>
      <c r="GS233" s="294"/>
      <c r="GT233" s="294"/>
      <c r="GU233" s="294"/>
      <c r="GV233" s="294"/>
      <c r="GW233" s="294"/>
      <c r="GX233" s="294"/>
      <c r="GY233" s="294"/>
      <c r="GZ233" s="294"/>
      <c r="HA233" s="294"/>
      <c r="HB233" s="294"/>
      <c r="HC233" s="294"/>
      <c r="HD233" s="294"/>
      <c r="HE233" s="294"/>
      <c r="HF233" s="294"/>
      <c r="HG233" s="294"/>
      <c r="HH233" s="294"/>
      <c r="HI233" s="294"/>
      <c r="HJ233" s="294"/>
      <c r="HK233" s="294"/>
      <c r="HL233" s="294"/>
      <c r="HM233" s="294"/>
      <c r="HN233" s="294"/>
      <c r="HO233" s="294"/>
      <c r="HP233" s="294"/>
      <c r="HQ233" s="294"/>
      <c r="HR233" s="294"/>
      <c r="HS233" s="294"/>
      <c r="HT233" s="294"/>
      <c r="HU233" s="294"/>
      <c r="HV233" s="294"/>
      <c r="HW233" s="294"/>
      <c r="HX233" s="294"/>
      <c r="HY233" s="294"/>
      <c r="HZ233" s="294"/>
      <c r="IA233" s="294"/>
      <c r="IB233" s="294"/>
      <c r="IC233" s="294"/>
      <c r="ID233" s="294"/>
      <c r="IE233" s="294"/>
      <c r="IF233" s="294"/>
      <c r="IG233" s="294"/>
      <c r="IH233" s="294"/>
      <c r="II233" s="294"/>
      <c r="IJ233" s="294"/>
      <c r="IK233" s="294"/>
      <c r="IL233" s="294"/>
      <c r="IM233" s="294"/>
      <c r="IN233" s="294"/>
      <c r="IO233" s="294"/>
      <c r="IP233" s="294"/>
      <c r="IQ233" s="294"/>
      <c r="IR233" s="294"/>
      <c r="IS233" s="294"/>
      <c r="IT233" s="294"/>
      <c r="IU233" s="294"/>
      <c r="IV233" s="294"/>
    </row>
    <row r="234" spans="1:256" s="19" customFormat="1" ht="21" customHeight="1">
      <c r="A234" s="25">
        <v>2</v>
      </c>
      <c r="B234" s="22">
        <v>2020245014</v>
      </c>
      <c r="C234" s="23" t="s">
        <v>315</v>
      </c>
      <c r="D234" s="24" t="s">
        <v>231</v>
      </c>
      <c r="E234" s="42" t="s">
        <v>165</v>
      </c>
      <c r="F234" s="42">
        <v>35253</v>
      </c>
      <c r="G234" s="37" t="s">
        <v>15</v>
      </c>
      <c r="H234" s="37" t="s">
        <v>21</v>
      </c>
      <c r="I234" s="26"/>
      <c r="J234" s="26"/>
      <c r="K234" s="27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 ht="21" customHeight="1">
      <c r="A235" s="25">
        <v>3</v>
      </c>
      <c r="B235" s="22">
        <v>2020714181</v>
      </c>
      <c r="C235" s="23" t="s">
        <v>230</v>
      </c>
      <c r="D235" s="24" t="s">
        <v>231</v>
      </c>
      <c r="E235" s="42" t="s">
        <v>165</v>
      </c>
      <c r="F235" s="42">
        <v>35329</v>
      </c>
      <c r="G235" s="37" t="s">
        <v>17</v>
      </c>
      <c r="H235" s="37" t="s">
        <v>21</v>
      </c>
      <c r="I235" s="26"/>
      <c r="J235" s="26"/>
      <c r="K235" s="27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25">
        <v>4</v>
      </c>
      <c r="B236" s="22">
        <v>2020716048</v>
      </c>
      <c r="C236" s="23" t="s">
        <v>314</v>
      </c>
      <c r="D236" s="24" t="s">
        <v>231</v>
      </c>
      <c r="E236" s="42" t="s">
        <v>165</v>
      </c>
      <c r="F236" s="42">
        <v>35081</v>
      </c>
      <c r="G236" s="37" t="s">
        <v>15</v>
      </c>
      <c r="H236" s="37" t="s">
        <v>21</v>
      </c>
      <c r="I236" s="26"/>
      <c r="J236" s="26"/>
      <c r="K236" s="27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25">
        <v>5</v>
      </c>
      <c r="B237" s="22">
        <v>2021713899</v>
      </c>
      <c r="C237" s="23" t="s">
        <v>112</v>
      </c>
      <c r="D237" s="24" t="s">
        <v>232</v>
      </c>
      <c r="E237" s="42" t="s">
        <v>165</v>
      </c>
      <c r="F237" s="42">
        <v>35377</v>
      </c>
      <c r="G237" s="37" t="s">
        <v>15</v>
      </c>
      <c r="H237" s="37" t="s">
        <v>14</v>
      </c>
      <c r="I237" s="26"/>
      <c r="J237" s="26"/>
      <c r="K237" s="27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25">
        <v>6</v>
      </c>
      <c r="B238" s="22">
        <v>2021713779</v>
      </c>
      <c r="C238" s="23" t="s">
        <v>233</v>
      </c>
      <c r="D238" s="24" t="s">
        <v>234</v>
      </c>
      <c r="E238" s="42" t="s">
        <v>165</v>
      </c>
      <c r="F238" s="42">
        <v>34778</v>
      </c>
      <c r="G238" s="37" t="s">
        <v>15</v>
      </c>
      <c r="H238" s="37" t="s">
        <v>14</v>
      </c>
      <c r="I238" s="26"/>
      <c r="J238" s="26"/>
      <c r="K238" s="27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25">
        <v>7</v>
      </c>
      <c r="B239" s="22">
        <v>2021714321</v>
      </c>
      <c r="C239" s="23" t="s">
        <v>235</v>
      </c>
      <c r="D239" s="24" t="s">
        <v>234</v>
      </c>
      <c r="E239" s="42" t="s">
        <v>165</v>
      </c>
      <c r="F239" s="42">
        <v>34720</v>
      </c>
      <c r="G239" s="37" t="s">
        <v>15</v>
      </c>
      <c r="H239" s="37" t="s">
        <v>14</v>
      </c>
      <c r="I239" s="26"/>
      <c r="J239" s="26"/>
      <c r="K239" s="27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25">
        <v>8</v>
      </c>
      <c r="B240" s="22">
        <v>2021714530</v>
      </c>
      <c r="C240" s="23" t="s">
        <v>134</v>
      </c>
      <c r="D240" s="24" t="s">
        <v>234</v>
      </c>
      <c r="E240" s="42" t="s">
        <v>165</v>
      </c>
      <c r="F240" s="42">
        <v>34896</v>
      </c>
      <c r="G240" s="37" t="s">
        <v>15</v>
      </c>
      <c r="H240" s="37" t="s">
        <v>14</v>
      </c>
      <c r="I240" s="26"/>
      <c r="J240" s="26"/>
      <c r="K240" s="27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25">
        <v>9</v>
      </c>
      <c r="B241" s="22">
        <v>2021345388</v>
      </c>
      <c r="C241" s="23" t="s">
        <v>236</v>
      </c>
      <c r="D241" s="24" t="s">
        <v>237</v>
      </c>
      <c r="E241" s="42" t="s">
        <v>165</v>
      </c>
      <c r="F241" s="42">
        <v>35168</v>
      </c>
      <c r="G241" s="37" t="s">
        <v>17</v>
      </c>
      <c r="H241" s="37" t="s">
        <v>14</v>
      </c>
      <c r="I241" s="26"/>
      <c r="J241" s="26"/>
      <c r="K241" s="27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25">
        <v>10</v>
      </c>
      <c r="B242" s="22">
        <v>2010237347</v>
      </c>
      <c r="C242" s="23" t="s">
        <v>59</v>
      </c>
      <c r="D242" s="24" t="s">
        <v>19</v>
      </c>
      <c r="E242" s="42" t="s">
        <v>165</v>
      </c>
      <c r="F242" s="42">
        <v>34849</v>
      </c>
      <c r="G242" s="37" t="s">
        <v>70</v>
      </c>
      <c r="H242" s="37" t="s">
        <v>21</v>
      </c>
      <c r="I242" s="26"/>
      <c r="J242" s="26"/>
      <c r="K242" s="27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25">
        <v>11</v>
      </c>
      <c r="B243" s="22">
        <v>2020324485</v>
      </c>
      <c r="C243" s="23" t="s">
        <v>238</v>
      </c>
      <c r="D243" s="24" t="s">
        <v>19</v>
      </c>
      <c r="E243" s="42" t="s">
        <v>165</v>
      </c>
      <c r="F243" s="42">
        <v>35202</v>
      </c>
      <c r="G243" s="37" t="s">
        <v>15</v>
      </c>
      <c r="H243" s="37" t="s">
        <v>21</v>
      </c>
      <c r="I243" s="26"/>
      <c r="J243" s="26"/>
      <c r="K243" s="27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25">
        <v>12</v>
      </c>
      <c r="B244" s="22">
        <v>2020715723</v>
      </c>
      <c r="C244" s="23" t="s">
        <v>64</v>
      </c>
      <c r="D244" s="24" t="s">
        <v>19</v>
      </c>
      <c r="E244" s="42" t="s">
        <v>165</v>
      </c>
      <c r="F244" s="42">
        <v>35282</v>
      </c>
      <c r="G244" s="37" t="s">
        <v>17</v>
      </c>
      <c r="H244" s="37" t="s">
        <v>21</v>
      </c>
      <c r="I244" s="26"/>
      <c r="J244" s="26"/>
      <c r="K244" s="27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25">
        <v>13</v>
      </c>
      <c r="B245" s="22">
        <v>2020716685</v>
      </c>
      <c r="C245" s="23" t="s">
        <v>98</v>
      </c>
      <c r="D245" s="24" t="s">
        <v>19</v>
      </c>
      <c r="E245" s="42" t="s">
        <v>165</v>
      </c>
      <c r="F245" s="42">
        <v>35143</v>
      </c>
      <c r="G245" s="37" t="s">
        <v>41</v>
      </c>
      <c r="H245" s="37" t="s">
        <v>21</v>
      </c>
      <c r="I245" s="26"/>
      <c r="J245" s="26"/>
      <c r="K245" s="27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25">
        <v>14</v>
      </c>
      <c r="B246" s="22">
        <v>1920215235</v>
      </c>
      <c r="C246" s="23" t="s">
        <v>238</v>
      </c>
      <c r="D246" s="24" t="s">
        <v>74</v>
      </c>
      <c r="E246" s="42" t="s">
        <v>165</v>
      </c>
      <c r="F246" s="42">
        <v>34900</v>
      </c>
      <c r="G246" s="37" t="s">
        <v>47</v>
      </c>
      <c r="H246" s="37" t="s">
        <v>21</v>
      </c>
      <c r="I246" s="26"/>
      <c r="J246" s="26"/>
      <c r="K246" s="27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25">
        <v>15</v>
      </c>
      <c r="B247" s="22">
        <v>1920726055</v>
      </c>
      <c r="C247" s="23" t="s">
        <v>114</v>
      </c>
      <c r="D247" s="24" t="s">
        <v>20</v>
      </c>
      <c r="E247" s="42" t="s">
        <v>99</v>
      </c>
      <c r="F247" s="42">
        <v>34606</v>
      </c>
      <c r="G247" s="37" t="s">
        <v>15</v>
      </c>
      <c r="H247" s="37" t="s">
        <v>21</v>
      </c>
      <c r="I247" s="26"/>
      <c r="J247" s="26"/>
      <c r="K247" s="27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25">
        <v>16</v>
      </c>
      <c r="B248" s="22">
        <v>2020324159</v>
      </c>
      <c r="C248" s="23" t="s">
        <v>239</v>
      </c>
      <c r="D248" s="24" t="s">
        <v>20</v>
      </c>
      <c r="E248" s="42" t="s">
        <v>165</v>
      </c>
      <c r="F248" s="42">
        <v>35065</v>
      </c>
      <c r="G248" s="37" t="s">
        <v>17</v>
      </c>
      <c r="H248" s="37" t="s">
        <v>21</v>
      </c>
      <c r="I248" s="26"/>
      <c r="J248" s="26"/>
      <c r="K248" s="27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25">
        <v>17</v>
      </c>
      <c r="B249" s="22">
        <v>2020713727</v>
      </c>
      <c r="C249" s="23" t="s">
        <v>240</v>
      </c>
      <c r="D249" s="24" t="s">
        <v>20</v>
      </c>
      <c r="E249" s="42" t="s">
        <v>165</v>
      </c>
      <c r="F249" s="42">
        <v>35076</v>
      </c>
      <c r="G249" s="37" t="s">
        <v>15</v>
      </c>
      <c r="H249" s="37" t="s">
        <v>21</v>
      </c>
      <c r="I249" s="26"/>
      <c r="J249" s="26"/>
      <c r="K249" s="27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25">
        <v>18</v>
      </c>
      <c r="B250" s="22">
        <v>2020714834</v>
      </c>
      <c r="C250" s="23" t="s">
        <v>241</v>
      </c>
      <c r="D250" s="24" t="s">
        <v>20</v>
      </c>
      <c r="E250" s="42" t="s">
        <v>165</v>
      </c>
      <c r="F250" s="42">
        <v>35075</v>
      </c>
      <c r="G250" s="37" t="s">
        <v>15</v>
      </c>
      <c r="H250" s="37" t="s">
        <v>21</v>
      </c>
      <c r="I250" s="26"/>
      <c r="J250" s="26"/>
      <c r="K250" s="27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25">
        <v>19</v>
      </c>
      <c r="B251" s="22">
        <v>2020715626</v>
      </c>
      <c r="C251" s="23" t="s">
        <v>242</v>
      </c>
      <c r="D251" s="24" t="s">
        <v>20</v>
      </c>
      <c r="E251" s="42" t="s">
        <v>165</v>
      </c>
      <c r="F251" s="42">
        <v>34999</v>
      </c>
      <c r="G251" s="37" t="s">
        <v>15</v>
      </c>
      <c r="H251" s="37" t="s">
        <v>21</v>
      </c>
      <c r="I251" s="26"/>
      <c r="J251" s="26"/>
      <c r="K251" s="27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25">
        <v>20</v>
      </c>
      <c r="B252" s="22">
        <v>2020715695</v>
      </c>
      <c r="C252" s="23" t="s">
        <v>145</v>
      </c>
      <c r="D252" s="24" t="s">
        <v>20</v>
      </c>
      <c r="E252" s="42" t="s">
        <v>165</v>
      </c>
      <c r="F252" s="42">
        <v>34802</v>
      </c>
      <c r="G252" s="37" t="s">
        <v>17</v>
      </c>
      <c r="H252" s="37" t="s">
        <v>21</v>
      </c>
      <c r="I252" s="26"/>
      <c r="J252" s="26"/>
      <c r="K252" s="27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25">
        <v>21</v>
      </c>
      <c r="B253" s="22"/>
      <c r="C253" s="23"/>
      <c r="D253" s="24"/>
      <c r="E253" s="42"/>
      <c r="F253" s="37"/>
      <c r="G253" s="37"/>
      <c r="H253" s="37"/>
      <c r="I253" s="26"/>
      <c r="J253" s="26"/>
      <c r="K253" s="27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25">
        <v>22</v>
      </c>
      <c r="B254" s="22"/>
      <c r="C254" s="23"/>
      <c r="D254" s="24"/>
      <c r="E254" s="42"/>
      <c r="F254" s="37"/>
      <c r="G254" s="37"/>
      <c r="H254" s="37"/>
      <c r="I254" s="26"/>
      <c r="J254" s="26"/>
      <c r="K254" s="27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25">
        <v>23</v>
      </c>
      <c r="B255" s="22"/>
      <c r="C255" s="23"/>
      <c r="D255" s="24"/>
      <c r="E255" s="42"/>
      <c r="F255" s="37"/>
      <c r="G255" s="37"/>
      <c r="H255" s="37"/>
      <c r="I255" s="26"/>
      <c r="J255" s="26"/>
      <c r="K255" s="27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s="19" customFormat="1" ht="21" customHeight="1">
      <c r="A256" s="25">
        <v>24</v>
      </c>
      <c r="B256" s="22"/>
      <c r="C256" s="23"/>
      <c r="D256" s="24"/>
      <c r="E256" s="42"/>
      <c r="F256" s="37"/>
      <c r="G256" s="37"/>
      <c r="H256" s="37"/>
      <c r="I256" s="26"/>
      <c r="J256" s="26"/>
      <c r="K256" s="27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s="19" customFormat="1" ht="21" customHeight="1">
      <c r="A257" s="25">
        <v>25</v>
      </c>
      <c r="B257" s="22"/>
      <c r="C257" s="23"/>
      <c r="D257" s="24"/>
      <c r="E257" s="42"/>
      <c r="F257" s="37"/>
      <c r="G257" s="37"/>
      <c r="H257" s="37"/>
      <c r="I257" s="26"/>
      <c r="J257" s="26"/>
      <c r="K257" s="27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s="19" customFormat="1" ht="21" customHeight="1">
      <c r="A258" s="25">
        <v>26</v>
      </c>
      <c r="B258" s="22"/>
      <c r="C258" s="23"/>
      <c r="D258" s="24"/>
      <c r="E258" s="42"/>
      <c r="F258" s="37"/>
      <c r="G258" s="37"/>
      <c r="H258" s="37"/>
      <c r="I258" s="26"/>
      <c r="J258" s="26"/>
      <c r="K258" s="27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19" customFormat="1" ht="21" customHeight="1">
      <c r="A259" s="28">
        <v>27</v>
      </c>
      <c r="B259" s="16"/>
      <c r="C259" s="14"/>
      <c r="D259" s="17"/>
      <c r="E259" s="46"/>
      <c r="F259" s="39"/>
      <c r="G259" s="39"/>
      <c r="H259" s="39"/>
      <c r="I259" s="29"/>
      <c r="J259" s="29"/>
      <c r="K259" s="30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11" s="271" customFormat="1" ht="22.5" customHeight="1">
      <c r="A260" s="269" t="s">
        <v>560</v>
      </c>
      <c r="B260" s="269"/>
      <c r="C260" s="269"/>
      <c r="D260" s="269"/>
      <c r="E260" s="269"/>
      <c r="F260" s="270"/>
      <c r="G260" s="269"/>
      <c r="H260" s="269"/>
      <c r="I260" s="269"/>
      <c r="J260" s="269"/>
      <c r="K260" s="269"/>
    </row>
    <row r="261" spans="1:11" s="275" customFormat="1" ht="22.5" customHeight="1">
      <c r="A261" s="272" t="s">
        <v>561</v>
      </c>
      <c r="B261" s="272"/>
      <c r="C261" s="272"/>
      <c r="D261" s="273" t="s">
        <v>562</v>
      </c>
      <c r="E261" s="272"/>
      <c r="F261" s="274"/>
      <c r="G261" s="273"/>
      <c r="H261" s="273"/>
      <c r="I261" s="272" t="s">
        <v>563</v>
      </c>
      <c r="J261" s="272"/>
      <c r="K261" s="272"/>
    </row>
    <row r="262" spans="1:11" s="277" customFormat="1" ht="18" customHeight="1">
      <c r="A262" s="276" t="s">
        <v>564</v>
      </c>
      <c r="B262" s="276"/>
      <c r="C262" s="276"/>
      <c r="D262" s="276" t="s">
        <v>564</v>
      </c>
      <c r="E262" s="276"/>
      <c r="F262" s="270"/>
      <c r="G262" s="276"/>
      <c r="H262" s="276"/>
      <c r="I262" s="276"/>
      <c r="J262" s="276"/>
      <c r="K262" s="276"/>
    </row>
    <row r="263" spans="1:11" ht="18" customHeight="1">
      <c r="A263" s="3"/>
      <c r="C263" s="3"/>
      <c r="D263" s="3"/>
      <c r="E263" s="3"/>
      <c r="F263" s="20"/>
      <c r="G263" s="3"/>
      <c r="H263" s="3"/>
      <c r="I263" s="3"/>
      <c r="J263" s="3"/>
      <c r="K263" s="3"/>
    </row>
    <row r="268" spans="1:11" s="21" customFormat="1" ht="18" customHeight="1">
      <c r="A268" s="43" t="s">
        <v>549</v>
      </c>
      <c r="B268" s="15"/>
      <c r="C268" s="31"/>
      <c r="D268" s="31"/>
      <c r="E268" s="33"/>
      <c r="F268" s="38"/>
      <c r="G268" s="34"/>
      <c r="H268" s="34"/>
      <c r="I268" s="35"/>
      <c r="J268" s="36"/>
      <c r="K268" s="1"/>
    </row>
    <row r="269" spans="1:11" s="21" customFormat="1" ht="16.5" customHeight="1">
      <c r="A269" s="298" t="s">
        <v>1</v>
      </c>
      <c r="B269" s="302" t="s">
        <v>0</v>
      </c>
      <c r="C269" s="304" t="s">
        <v>6</v>
      </c>
      <c r="D269" s="305"/>
      <c r="E269" s="302" t="s">
        <v>2</v>
      </c>
      <c r="F269" s="304" t="s">
        <v>4</v>
      </c>
      <c r="G269" s="304" t="s">
        <v>5</v>
      </c>
      <c r="H269" s="296" t="s">
        <v>12</v>
      </c>
      <c r="I269" s="296" t="s">
        <v>7</v>
      </c>
      <c r="J269" s="296" t="s">
        <v>8</v>
      </c>
      <c r="K269" s="298" t="s">
        <v>9</v>
      </c>
    </row>
    <row r="270" spans="1:11" s="21" customFormat="1" ht="13.5" customHeight="1">
      <c r="A270" s="299"/>
      <c r="B270" s="303"/>
      <c r="C270" s="306"/>
      <c r="D270" s="307"/>
      <c r="E270" s="297"/>
      <c r="F270" s="306"/>
      <c r="G270" s="306"/>
      <c r="H270" s="297"/>
      <c r="I270" s="297"/>
      <c r="J270" s="297"/>
      <c r="K270" s="299" t="s">
        <v>3</v>
      </c>
    </row>
    <row r="271" spans="1:256" s="19" customFormat="1" ht="21" customHeight="1">
      <c r="A271" s="25">
        <v>1</v>
      </c>
      <c r="B271" s="22">
        <v>2020716763</v>
      </c>
      <c r="C271" s="23" t="s">
        <v>243</v>
      </c>
      <c r="D271" s="24" t="s">
        <v>20</v>
      </c>
      <c r="E271" s="42" t="s">
        <v>165</v>
      </c>
      <c r="F271" s="42">
        <v>35363</v>
      </c>
      <c r="G271" s="37" t="s">
        <v>17</v>
      </c>
      <c r="H271" s="37" t="s">
        <v>21</v>
      </c>
      <c r="I271" s="26"/>
      <c r="J271" s="26"/>
      <c r="K271" s="27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19" customFormat="1" ht="21" customHeight="1">
      <c r="A272" s="25">
        <v>2</v>
      </c>
      <c r="B272" s="22">
        <v>2020717595</v>
      </c>
      <c r="C272" s="23" t="s">
        <v>118</v>
      </c>
      <c r="D272" s="24" t="s">
        <v>20</v>
      </c>
      <c r="E272" s="42" t="s">
        <v>165</v>
      </c>
      <c r="F272" s="42">
        <v>35070</v>
      </c>
      <c r="G272" s="37" t="s">
        <v>152</v>
      </c>
      <c r="H272" s="37" t="s">
        <v>21</v>
      </c>
      <c r="I272" s="26"/>
      <c r="J272" s="26"/>
      <c r="K272" s="27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19" customFormat="1" ht="21" customHeight="1">
      <c r="A273" s="25">
        <v>3</v>
      </c>
      <c r="B273" s="22">
        <v>2020726827</v>
      </c>
      <c r="C273" s="23" t="s">
        <v>316</v>
      </c>
      <c r="D273" s="24" t="s">
        <v>20</v>
      </c>
      <c r="E273" s="42" t="s">
        <v>165</v>
      </c>
      <c r="F273" s="42">
        <v>35273</v>
      </c>
      <c r="G273" s="37" t="s">
        <v>15</v>
      </c>
      <c r="H273" s="37" t="s">
        <v>21</v>
      </c>
      <c r="I273" s="26"/>
      <c r="J273" s="26"/>
      <c r="K273" s="27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19" customFormat="1" ht="21" customHeight="1">
      <c r="A274" s="25">
        <v>4</v>
      </c>
      <c r="B274" s="22">
        <v>2020345409</v>
      </c>
      <c r="C274" s="23" t="s">
        <v>244</v>
      </c>
      <c r="D274" s="24" t="s">
        <v>245</v>
      </c>
      <c r="E274" s="42" t="s">
        <v>165</v>
      </c>
      <c r="F274" s="42">
        <v>35310</v>
      </c>
      <c r="G274" s="37" t="s">
        <v>70</v>
      </c>
      <c r="H274" s="37" t="s">
        <v>21</v>
      </c>
      <c r="I274" s="26"/>
      <c r="J274" s="26"/>
      <c r="K274" s="27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19" customFormat="1" ht="21" customHeight="1">
      <c r="A275" s="25">
        <v>5</v>
      </c>
      <c r="B275" s="22">
        <v>2020256902</v>
      </c>
      <c r="C275" s="23" t="s">
        <v>246</v>
      </c>
      <c r="D275" s="24" t="s">
        <v>247</v>
      </c>
      <c r="E275" s="42" t="s">
        <v>165</v>
      </c>
      <c r="F275" s="42">
        <v>35409</v>
      </c>
      <c r="G275" s="37" t="s">
        <v>17</v>
      </c>
      <c r="H275" s="37" t="s">
        <v>21</v>
      </c>
      <c r="I275" s="26"/>
      <c r="J275" s="26"/>
      <c r="K275" s="27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19" customFormat="1" ht="21" customHeight="1">
      <c r="A276" s="25">
        <v>6</v>
      </c>
      <c r="B276" s="22">
        <v>2021714124</v>
      </c>
      <c r="C276" s="23" t="s">
        <v>248</v>
      </c>
      <c r="D276" s="24" t="s">
        <v>249</v>
      </c>
      <c r="E276" s="42" t="s">
        <v>165</v>
      </c>
      <c r="F276" s="42">
        <v>35151</v>
      </c>
      <c r="G276" s="37" t="s">
        <v>17</v>
      </c>
      <c r="H276" s="37" t="s">
        <v>14</v>
      </c>
      <c r="I276" s="26"/>
      <c r="J276" s="26"/>
      <c r="K276" s="27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19" customFormat="1" ht="21" customHeight="1">
      <c r="A277" s="25">
        <v>7</v>
      </c>
      <c r="B277" s="22">
        <v>2020713823</v>
      </c>
      <c r="C277" s="23" t="s">
        <v>533</v>
      </c>
      <c r="D277" s="24" t="s">
        <v>94</v>
      </c>
      <c r="E277" s="42" t="s">
        <v>165</v>
      </c>
      <c r="F277" s="42">
        <v>35267</v>
      </c>
      <c r="G277" s="37" t="s">
        <v>15</v>
      </c>
      <c r="H277" s="37" t="s">
        <v>21</v>
      </c>
      <c r="I277" s="26"/>
      <c r="J277" s="26"/>
      <c r="K277" s="27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19" customFormat="1" ht="21" customHeight="1">
      <c r="A278" s="25">
        <v>8</v>
      </c>
      <c r="B278" s="22">
        <v>2020716573</v>
      </c>
      <c r="C278" s="23" t="s">
        <v>318</v>
      </c>
      <c r="D278" s="24" t="s">
        <v>94</v>
      </c>
      <c r="E278" s="42" t="s">
        <v>165</v>
      </c>
      <c r="F278" s="42">
        <v>35352</v>
      </c>
      <c r="G278" s="37" t="s">
        <v>17</v>
      </c>
      <c r="H278" s="37" t="s">
        <v>21</v>
      </c>
      <c r="I278" s="26"/>
      <c r="J278" s="26"/>
      <c r="K278" s="27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19" customFormat="1" ht="21" customHeight="1">
      <c r="A279" s="25">
        <v>9</v>
      </c>
      <c r="B279" s="22">
        <v>2020355485</v>
      </c>
      <c r="C279" s="23" t="s">
        <v>250</v>
      </c>
      <c r="D279" s="24" t="s">
        <v>133</v>
      </c>
      <c r="E279" s="42" t="s">
        <v>165</v>
      </c>
      <c r="F279" s="42">
        <v>34830</v>
      </c>
      <c r="G279" s="37" t="s">
        <v>17</v>
      </c>
      <c r="H279" s="37" t="s">
        <v>21</v>
      </c>
      <c r="I279" s="26"/>
      <c r="J279" s="26"/>
      <c r="K279" s="27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19" customFormat="1" ht="21" customHeight="1">
      <c r="A280" s="25">
        <v>10</v>
      </c>
      <c r="B280" s="22">
        <v>2020713721</v>
      </c>
      <c r="C280" s="23" t="s">
        <v>251</v>
      </c>
      <c r="D280" s="24" t="s">
        <v>133</v>
      </c>
      <c r="E280" s="42" t="s">
        <v>165</v>
      </c>
      <c r="F280" s="42">
        <v>35198</v>
      </c>
      <c r="G280" s="37" t="s">
        <v>15</v>
      </c>
      <c r="H280" s="37" t="s">
        <v>21</v>
      </c>
      <c r="I280" s="26"/>
      <c r="J280" s="26"/>
      <c r="K280" s="27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9" customFormat="1" ht="21" customHeight="1">
      <c r="A281" s="25">
        <v>11</v>
      </c>
      <c r="B281" s="22">
        <v>2021714745</v>
      </c>
      <c r="C281" s="23" t="s">
        <v>148</v>
      </c>
      <c r="D281" s="24" t="s">
        <v>133</v>
      </c>
      <c r="E281" s="42" t="s">
        <v>165</v>
      </c>
      <c r="F281" s="42">
        <v>35133</v>
      </c>
      <c r="G281" s="37" t="s">
        <v>17</v>
      </c>
      <c r="H281" s="37" t="s">
        <v>14</v>
      </c>
      <c r="I281" s="26"/>
      <c r="J281" s="26"/>
      <c r="K281" s="27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19" customFormat="1" ht="21" customHeight="1">
      <c r="A282" s="25">
        <v>12</v>
      </c>
      <c r="B282" s="22">
        <v>2020710886</v>
      </c>
      <c r="C282" s="23" t="s">
        <v>534</v>
      </c>
      <c r="D282" s="24" t="s">
        <v>425</v>
      </c>
      <c r="E282" s="42" t="s">
        <v>165</v>
      </c>
      <c r="F282" s="42">
        <v>35322</v>
      </c>
      <c r="G282" s="37" t="s">
        <v>41</v>
      </c>
      <c r="H282" s="37" t="s">
        <v>21</v>
      </c>
      <c r="I282" s="26"/>
      <c r="J282" s="26"/>
      <c r="K282" s="27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19" customFormat="1" ht="21" customHeight="1">
      <c r="A283" s="25">
        <v>13</v>
      </c>
      <c r="B283" s="22">
        <v>2020316860</v>
      </c>
      <c r="C283" s="23" t="s">
        <v>154</v>
      </c>
      <c r="D283" s="24" t="s">
        <v>44</v>
      </c>
      <c r="E283" s="42" t="s">
        <v>165</v>
      </c>
      <c r="F283" s="42">
        <v>34992</v>
      </c>
      <c r="G283" s="37" t="s">
        <v>252</v>
      </c>
      <c r="H283" s="37" t="s">
        <v>21</v>
      </c>
      <c r="I283" s="26"/>
      <c r="J283" s="26"/>
      <c r="K283" s="27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9" customFormat="1" ht="21" customHeight="1">
      <c r="A284" s="25">
        <v>14</v>
      </c>
      <c r="B284" s="22">
        <v>2020717205</v>
      </c>
      <c r="C284" s="23" t="s">
        <v>317</v>
      </c>
      <c r="D284" s="24" t="s">
        <v>44</v>
      </c>
      <c r="E284" s="42" t="s">
        <v>165</v>
      </c>
      <c r="F284" s="42">
        <v>35348</v>
      </c>
      <c r="G284" s="37" t="s">
        <v>15</v>
      </c>
      <c r="H284" s="37" t="s">
        <v>21</v>
      </c>
      <c r="I284" s="26"/>
      <c r="J284" s="26"/>
      <c r="K284" s="27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 ht="21" customHeight="1">
      <c r="A285" s="25">
        <v>15</v>
      </c>
      <c r="B285" s="22">
        <v>2021715635</v>
      </c>
      <c r="C285" s="23" t="s">
        <v>253</v>
      </c>
      <c r="D285" s="24" t="s">
        <v>44</v>
      </c>
      <c r="E285" s="42" t="s">
        <v>165</v>
      </c>
      <c r="F285" s="42">
        <v>34819</v>
      </c>
      <c r="G285" s="37" t="s">
        <v>15</v>
      </c>
      <c r="H285" s="37" t="s">
        <v>14</v>
      </c>
      <c r="I285" s="26"/>
      <c r="J285" s="26"/>
      <c r="K285" s="27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 ht="21" customHeight="1">
      <c r="A286" s="25">
        <v>16</v>
      </c>
      <c r="B286" s="22">
        <v>2020714324</v>
      </c>
      <c r="C286" s="23" t="s">
        <v>535</v>
      </c>
      <c r="D286" s="24" t="s">
        <v>33</v>
      </c>
      <c r="E286" s="42" t="s">
        <v>165</v>
      </c>
      <c r="F286" s="42">
        <v>35409</v>
      </c>
      <c r="G286" s="37" t="s">
        <v>15</v>
      </c>
      <c r="H286" s="37" t="s">
        <v>21</v>
      </c>
      <c r="I286" s="26"/>
      <c r="J286" s="26"/>
      <c r="K286" s="27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21" customHeight="1">
      <c r="A287" s="25">
        <v>17</v>
      </c>
      <c r="B287" s="22">
        <v>2020724506</v>
      </c>
      <c r="C287" s="23" t="s">
        <v>254</v>
      </c>
      <c r="D287" s="24" t="s">
        <v>33</v>
      </c>
      <c r="E287" s="42" t="s">
        <v>165</v>
      </c>
      <c r="F287" s="42">
        <v>35254</v>
      </c>
      <c r="G287" s="37" t="s">
        <v>15</v>
      </c>
      <c r="H287" s="37" t="s">
        <v>21</v>
      </c>
      <c r="I287" s="26"/>
      <c r="J287" s="26"/>
      <c r="K287" s="27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 ht="21" customHeight="1">
      <c r="A288" s="25">
        <v>18</v>
      </c>
      <c r="B288" s="22">
        <v>2020224678</v>
      </c>
      <c r="C288" s="23" t="s">
        <v>238</v>
      </c>
      <c r="D288" s="24" t="s">
        <v>95</v>
      </c>
      <c r="E288" s="42" t="s">
        <v>165</v>
      </c>
      <c r="F288" s="42">
        <v>35274</v>
      </c>
      <c r="G288" s="37" t="s">
        <v>17</v>
      </c>
      <c r="H288" s="37" t="s">
        <v>21</v>
      </c>
      <c r="I288" s="26"/>
      <c r="J288" s="26"/>
      <c r="K288" s="27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 ht="21" customHeight="1">
      <c r="A289" s="25">
        <v>19</v>
      </c>
      <c r="B289" s="22">
        <v>2020347236</v>
      </c>
      <c r="C289" s="23" t="s">
        <v>255</v>
      </c>
      <c r="D289" s="24" t="s">
        <v>96</v>
      </c>
      <c r="E289" s="42" t="s">
        <v>165</v>
      </c>
      <c r="F289" s="42">
        <v>35150</v>
      </c>
      <c r="G289" s="37" t="s">
        <v>15</v>
      </c>
      <c r="H289" s="37" t="s">
        <v>21</v>
      </c>
      <c r="I289" s="26"/>
      <c r="J289" s="26"/>
      <c r="K289" s="27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 ht="21" customHeight="1">
      <c r="A290" s="25">
        <v>20</v>
      </c>
      <c r="B290" s="22">
        <v>2020713110</v>
      </c>
      <c r="C290" s="23" t="s">
        <v>68</v>
      </c>
      <c r="D290" s="24" t="s">
        <v>96</v>
      </c>
      <c r="E290" s="42" t="s">
        <v>165</v>
      </c>
      <c r="F290" s="42">
        <v>35427</v>
      </c>
      <c r="G290" s="37" t="s">
        <v>53</v>
      </c>
      <c r="H290" s="37" t="s">
        <v>21</v>
      </c>
      <c r="I290" s="26"/>
      <c r="J290" s="26"/>
      <c r="K290" s="27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 ht="21" customHeight="1">
      <c r="A291" s="25">
        <v>21</v>
      </c>
      <c r="B291" s="22"/>
      <c r="C291" s="23"/>
      <c r="D291" s="24"/>
      <c r="E291" s="42"/>
      <c r="F291" s="37"/>
      <c r="G291" s="37"/>
      <c r="H291" s="37"/>
      <c r="I291" s="26"/>
      <c r="J291" s="26"/>
      <c r="K291" s="27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 ht="21" customHeight="1">
      <c r="A292" s="25">
        <v>22</v>
      </c>
      <c r="B292" s="22"/>
      <c r="C292" s="23"/>
      <c r="D292" s="24"/>
      <c r="E292" s="42"/>
      <c r="F292" s="37"/>
      <c r="G292" s="37"/>
      <c r="H292" s="37"/>
      <c r="I292" s="26"/>
      <c r="J292" s="26"/>
      <c r="K292" s="27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19" customFormat="1" ht="21" customHeight="1">
      <c r="A293" s="25">
        <v>23</v>
      </c>
      <c r="B293" s="22"/>
      <c r="C293" s="23"/>
      <c r="D293" s="24"/>
      <c r="E293" s="42"/>
      <c r="F293" s="37"/>
      <c r="G293" s="37"/>
      <c r="H293" s="37"/>
      <c r="I293" s="26"/>
      <c r="J293" s="26"/>
      <c r="K293" s="27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19" customFormat="1" ht="21" customHeight="1">
      <c r="A294" s="25">
        <v>24</v>
      </c>
      <c r="B294" s="22"/>
      <c r="C294" s="23"/>
      <c r="D294" s="24"/>
      <c r="E294" s="42"/>
      <c r="F294" s="37"/>
      <c r="G294" s="37"/>
      <c r="H294" s="37"/>
      <c r="I294" s="26"/>
      <c r="J294" s="26"/>
      <c r="K294" s="27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19" customFormat="1" ht="21" customHeight="1">
      <c r="A295" s="25">
        <v>25</v>
      </c>
      <c r="B295" s="22"/>
      <c r="C295" s="23"/>
      <c r="D295" s="24"/>
      <c r="E295" s="42"/>
      <c r="F295" s="37"/>
      <c r="G295" s="37"/>
      <c r="H295" s="37"/>
      <c r="I295" s="26"/>
      <c r="J295" s="26"/>
      <c r="K295" s="27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19" customFormat="1" ht="21" customHeight="1">
      <c r="A296" s="25">
        <v>26</v>
      </c>
      <c r="B296" s="22"/>
      <c r="C296" s="23"/>
      <c r="D296" s="24"/>
      <c r="E296" s="42"/>
      <c r="F296" s="37"/>
      <c r="G296" s="37"/>
      <c r="H296" s="37"/>
      <c r="I296" s="26"/>
      <c r="J296" s="26"/>
      <c r="K296" s="27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19" customFormat="1" ht="21" customHeight="1">
      <c r="A297" s="28">
        <v>27</v>
      </c>
      <c r="B297" s="16"/>
      <c r="C297" s="14"/>
      <c r="D297" s="17"/>
      <c r="E297" s="46"/>
      <c r="F297" s="39"/>
      <c r="G297" s="39"/>
      <c r="H297" s="39"/>
      <c r="I297" s="29"/>
      <c r="J297" s="29"/>
      <c r="K297" s="30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11" s="271" customFormat="1" ht="22.5" customHeight="1">
      <c r="A298" s="269" t="s">
        <v>560</v>
      </c>
      <c r="B298" s="269"/>
      <c r="C298" s="269"/>
      <c r="D298" s="269"/>
      <c r="E298" s="269"/>
      <c r="F298" s="270"/>
      <c r="G298" s="269"/>
      <c r="H298" s="269"/>
      <c r="I298" s="269"/>
      <c r="J298" s="269"/>
      <c r="K298" s="269"/>
    </row>
    <row r="299" spans="1:11" s="275" customFormat="1" ht="22.5" customHeight="1">
      <c r="A299" s="272" t="s">
        <v>561</v>
      </c>
      <c r="B299" s="272"/>
      <c r="C299" s="272"/>
      <c r="D299" s="273" t="s">
        <v>562</v>
      </c>
      <c r="E299" s="272"/>
      <c r="F299" s="274"/>
      <c r="G299" s="273"/>
      <c r="H299" s="273"/>
      <c r="I299" s="272" t="s">
        <v>563</v>
      </c>
      <c r="J299" s="272"/>
      <c r="K299" s="272"/>
    </row>
    <row r="300" spans="1:11" s="277" customFormat="1" ht="18" customHeight="1">
      <c r="A300" s="276" t="s">
        <v>564</v>
      </c>
      <c r="B300" s="276"/>
      <c r="C300" s="276"/>
      <c r="D300" s="276" t="s">
        <v>564</v>
      </c>
      <c r="E300" s="276"/>
      <c r="F300" s="270"/>
      <c r="G300" s="276"/>
      <c r="H300" s="276"/>
      <c r="I300" s="276"/>
      <c r="J300" s="276"/>
      <c r="K300" s="276"/>
    </row>
    <row r="301" spans="1:11" ht="18" customHeight="1">
      <c r="A301" s="3"/>
      <c r="C301" s="3"/>
      <c r="D301" s="3"/>
      <c r="E301" s="3"/>
      <c r="F301" s="20"/>
      <c r="G301" s="3"/>
      <c r="H301" s="3"/>
      <c r="I301" s="3"/>
      <c r="J301" s="3"/>
      <c r="K301" s="3"/>
    </row>
    <row r="306" spans="1:11" s="21" customFormat="1" ht="18" customHeight="1">
      <c r="A306" s="43" t="s">
        <v>550</v>
      </c>
      <c r="B306" s="15"/>
      <c r="C306" s="31"/>
      <c r="D306" s="31"/>
      <c r="E306" s="33"/>
      <c r="F306" s="38"/>
      <c r="G306" s="34"/>
      <c r="H306" s="34"/>
      <c r="I306" s="35"/>
      <c r="J306" s="36"/>
      <c r="K306" s="1"/>
    </row>
    <row r="307" spans="1:11" s="21" customFormat="1" ht="16.5" customHeight="1">
      <c r="A307" s="298" t="s">
        <v>1</v>
      </c>
      <c r="B307" s="302" t="s">
        <v>0</v>
      </c>
      <c r="C307" s="304" t="s">
        <v>6</v>
      </c>
      <c r="D307" s="305"/>
      <c r="E307" s="302" t="s">
        <v>2</v>
      </c>
      <c r="F307" s="304" t="s">
        <v>4</v>
      </c>
      <c r="G307" s="304" t="s">
        <v>5</v>
      </c>
      <c r="H307" s="296" t="s">
        <v>12</v>
      </c>
      <c r="I307" s="296" t="s">
        <v>7</v>
      </c>
      <c r="J307" s="296" t="s">
        <v>8</v>
      </c>
      <c r="K307" s="298" t="s">
        <v>9</v>
      </c>
    </row>
    <row r="308" spans="1:11" s="21" customFormat="1" ht="13.5" customHeight="1">
      <c r="A308" s="299"/>
      <c r="B308" s="303"/>
      <c r="C308" s="306"/>
      <c r="D308" s="307"/>
      <c r="E308" s="297"/>
      <c r="F308" s="306"/>
      <c r="G308" s="306"/>
      <c r="H308" s="297"/>
      <c r="I308" s="297"/>
      <c r="J308" s="297"/>
      <c r="K308" s="299" t="s">
        <v>3</v>
      </c>
    </row>
    <row r="309" spans="1:256" s="19" customFormat="1" ht="21" customHeight="1">
      <c r="A309" s="25">
        <v>1</v>
      </c>
      <c r="B309" s="22">
        <v>2020713786</v>
      </c>
      <c r="C309" s="23" t="s">
        <v>256</v>
      </c>
      <c r="D309" s="24" t="s">
        <v>96</v>
      </c>
      <c r="E309" s="42" t="s">
        <v>165</v>
      </c>
      <c r="F309" s="42">
        <v>35425</v>
      </c>
      <c r="G309" s="37" t="s">
        <v>15</v>
      </c>
      <c r="H309" s="37" t="s">
        <v>21</v>
      </c>
      <c r="I309" s="26"/>
      <c r="J309" s="26"/>
      <c r="K309" s="27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  <c r="IN309" s="18"/>
      <c r="IO309" s="18"/>
      <c r="IP309" s="18"/>
      <c r="IQ309" s="18"/>
      <c r="IR309" s="18"/>
      <c r="IS309" s="18"/>
      <c r="IT309" s="18"/>
      <c r="IU309" s="18"/>
      <c r="IV309" s="18"/>
    </row>
    <row r="310" spans="1:256" s="19" customFormat="1" ht="21" customHeight="1">
      <c r="A310" s="25">
        <v>2</v>
      </c>
      <c r="B310" s="22">
        <v>2020716702</v>
      </c>
      <c r="C310" s="23" t="s">
        <v>536</v>
      </c>
      <c r="D310" s="24" t="s">
        <v>96</v>
      </c>
      <c r="E310" s="42" t="s">
        <v>165</v>
      </c>
      <c r="F310" s="42">
        <v>35313</v>
      </c>
      <c r="G310" s="37" t="s">
        <v>17</v>
      </c>
      <c r="H310" s="37" t="s">
        <v>21</v>
      </c>
      <c r="I310" s="26"/>
      <c r="J310" s="26"/>
      <c r="K310" s="27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  <c r="IN310" s="18"/>
      <c r="IO310" s="18"/>
      <c r="IP310" s="18"/>
      <c r="IQ310" s="18"/>
      <c r="IR310" s="18"/>
      <c r="IS310" s="18"/>
      <c r="IT310" s="18"/>
      <c r="IU310" s="18"/>
      <c r="IV310" s="18"/>
    </row>
    <row r="311" spans="1:256" s="19" customFormat="1" ht="21" customHeight="1">
      <c r="A311" s="25">
        <v>3</v>
      </c>
      <c r="B311" s="22">
        <v>2020717326</v>
      </c>
      <c r="C311" s="23" t="s">
        <v>257</v>
      </c>
      <c r="D311" s="24" t="s">
        <v>96</v>
      </c>
      <c r="E311" s="42" t="s">
        <v>165</v>
      </c>
      <c r="F311" s="42">
        <v>35363</v>
      </c>
      <c r="G311" s="37" t="s">
        <v>17</v>
      </c>
      <c r="H311" s="37" t="s">
        <v>21</v>
      </c>
      <c r="I311" s="26"/>
      <c r="J311" s="26"/>
      <c r="K311" s="27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19" customFormat="1" ht="21" customHeight="1">
      <c r="A312" s="25">
        <v>4</v>
      </c>
      <c r="B312" s="22">
        <v>2020726304</v>
      </c>
      <c r="C312" s="23" t="s">
        <v>537</v>
      </c>
      <c r="D312" s="24" t="s">
        <v>96</v>
      </c>
      <c r="E312" s="42" t="s">
        <v>165</v>
      </c>
      <c r="F312" s="42">
        <v>35178</v>
      </c>
      <c r="G312" s="37" t="s">
        <v>17</v>
      </c>
      <c r="H312" s="37" t="s">
        <v>21</v>
      </c>
      <c r="I312" s="26"/>
      <c r="J312" s="26"/>
      <c r="K312" s="27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19" customFormat="1" ht="21" customHeight="1">
      <c r="A313" s="25">
        <v>5</v>
      </c>
      <c r="B313" s="22">
        <v>1920242322</v>
      </c>
      <c r="C313" s="23" t="s">
        <v>319</v>
      </c>
      <c r="D313" s="24" t="s">
        <v>123</v>
      </c>
      <c r="E313" s="42" t="s">
        <v>165</v>
      </c>
      <c r="F313" s="42">
        <v>34281</v>
      </c>
      <c r="G313" s="37" t="s">
        <v>15</v>
      </c>
      <c r="H313" s="37" t="s">
        <v>21</v>
      </c>
      <c r="I313" s="26"/>
      <c r="J313" s="26"/>
      <c r="K313" s="27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19" customFormat="1" ht="21" customHeight="1">
      <c r="A314" s="25">
        <v>6</v>
      </c>
      <c r="B314" s="22">
        <v>2020335218</v>
      </c>
      <c r="C314" s="23" t="s">
        <v>151</v>
      </c>
      <c r="D314" s="24" t="s">
        <v>123</v>
      </c>
      <c r="E314" s="42" t="s">
        <v>165</v>
      </c>
      <c r="F314" s="42">
        <v>34968</v>
      </c>
      <c r="G314" s="37" t="s">
        <v>15</v>
      </c>
      <c r="H314" s="37" t="s">
        <v>21</v>
      </c>
      <c r="I314" s="26"/>
      <c r="J314" s="26"/>
      <c r="K314" s="27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19" customFormat="1" ht="21" customHeight="1">
      <c r="A315" s="25">
        <v>7</v>
      </c>
      <c r="B315" s="22">
        <v>2020345447</v>
      </c>
      <c r="C315" s="23" t="s">
        <v>151</v>
      </c>
      <c r="D315" s="24" t="s">
        <v>123</v>
      </c>
      <c r="E315" s="42" t="s">
        <v>165</v>
      </c>
      <c r="F315" s="42">
        <v>35188</v>
      </c>
      <c r="G315" s="37" t="s">
        <v>48</v>
      </c>
      <c r="H315" s="37" t="s">
        <v>21</v>
      </c>
      <c r="I315" s="26"/>
      <c r="J315" s="26"/>
      <c r="K315" s="27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19" customFormat="1" ht="21" customHeight="1">
      <c r="A316" s="25">
        <v>8</v>
      </c>
      <c r="B316" s="22">
        <v>2020713577</v>
      </c>
      <c r="C316" s="23" t="s">
        <v>151</v>
      </c>
      <c r="D316" s="24" t="s">
        <v>123</v>
      </c>
      <c r="E316" s="42" t="s">
        <v>165</v>
      </c>
      <c r="F316" s="42">
        <v>34715</v>
      </c>
      <c r="G316" s="37" t="s">
        <v>15</v>
      </c>
      <c r="H316" s="37" t="s">
        <v>21</v>
      </c>
      <c r="I316" s="26"/>
      <c r="J316" s="26"/>
      <c r="K316" s="27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19" customFormat="1" ht="21" customHeight="1">
      <c r="A317" s="25">
        <v>9</v>
      </c>
      <c r="B317" s="22">
        <v>2020714683</v>
      </c>
      <c r="C317" s="23" t="s">
        <v>103</v>
      </c>
      <c r="D317" s="24" t="s">
        <v>258</v>
      </c>
      <c r="E317" s="42" t="s">
        <v>165</v>
      </c>
      <c r="F317" s="42">
        <v>35299</v>
      </c>
      <c r="G317" s="37" t="s">
        <v>17</v>
      </c>
      <c r="H317" s="37" t="s">
        <v>21</v>
      </c>
      <c r="I317" s="26"/>
      <c r="J317" s="26"/>
      <c r="K317" s="27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19" customFormat="1" ht="21" customHeight="1">
      <c r="A318" s="25">
        <v>10</v>
      </c>
      <c r="B318" s="22">
        <v>2020714924</v>
      </c>
      <c r="C318" s="23" t="s">
        <v>75</v>
      </c>
      <c r="D318" s="24" t="s">
        <v>81</v>
      </c>
      <c r="E318" s="42" t="s">
        <v>165</v>
      </c>
      <c r="F318" s="42">
        <v>35144</v>
      </c>
      <c r="G318" s="37" t="s">
        <v>17</v>
      </c>
      <c r="H318" s="37" t="s">
        <v>21</v>
      </c>
      <c r="I318" s="26"/>
      <c r="J318" s="26"/>
      <c r="K318" s="27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19" customFormat="1" ht="21" customHeight="1">
      <c r="A319" s="25">
        <v>11</v>
      </c>
      <c r="B319" s="22">
        <v>2020716427</v>
      </c>
      <c r="C319" s="23" t="s">
        <v>259</v>
      </c>
      <c r="D319" s="24" t="s">
        <v>81</v>
      </c>
      <c r="E319" s="42" t="s">
        <v>165</v>
      </c>
      <c r="F319" s="42">
        <v>35249</v>
      </c>
      <c r="G319" s="37" t="s">
        <v>15</v>
      </c>
      <c r="H319" s="37" t="s">
        <v>21</v>
      </c>
      <c r="I319" s="26"/>
      <c r="J319" s="26"/>
      <c r="K319" s="27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19" customFormat="1" ht="21" customHeight="1">
      <c r="A320" s="25">
        <v>12</v>
      </c>
      <c r="B320" s="22">
        <v>2020716823</v>
      </c>
      <c r="C320" s="23" t="s">
        <v>151</v>
      </c>
      <c r="D320" s="24" t="s">
        <v>81</v>
      </c>
      <c r="E320" s="42" t="s">
        <v>165</v>
      </c>
      <c r="F320" s="42">
        <v>34999</v>
      </c>
      <c r="G320" s="37" t="s">
        <v>18</v>
      </c>
      <c r="H320" s="37" t="s">
        <v>21</v>
      </c>
      <c r="I320" s="26"/>
      <c r="J320" s="26"/>
      <c r="K320" s="27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19" customFormat="1" ht="21" customHeight="1">
      <c r="A321" s="25">
        <v>13</v>
      </c>
      <c r="B321" s="22">
        <v>2020718240</v>
      </c>
      <c r="C321" s="23" t="s">
        <v>538</v>
      </c>
      <c r="D321" s="24" t="s">
        <v>81</v>
      </c>
      <c r="E321" s="42" t="s">
        <v>165</v>
      </c>
      <c r="F321" s="42">
        <v>35267</v>
      </c>
      <c r="G321" s="37" t="s">
        <v>15</v>
      </c>
      <c r="H321" s="37" t="s">
        <v>21</v>
      </c>
      <c r="I321" s="26"/>
      <c r="J321" s="26"/>
      <c r="K321" s="27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19" customFormat="1" ht="21" customHeight="1">
      <c r="A322" s="25">
        <v>14</v>
      </c>
      <c r="B322" s="22">
        <v>2021613603</v>
      </c>
      <c r="C322" s="23" t="s">
        <v>260</v>
      </c>
      <c r="D322" s="24" t="s">
        <v>261</v>
      </c>
      <c r="E322" s="42" t="s">
        <v>165</v>
      </c>
      <c r="F322" s="42">
        <v>35424</v>
      </c>
      <c r="G322" s="37" t="s">
        <v>15</v>
      </c>
      <c r="H322" s="37" t="s">
        <v>14</v>
      </c>
      <c r="I322" s="26"/>
      <c r="J322" s="26"/>
      <c r="K322" s="27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19" customFormat="1" ht="21" customHeight="1">
      <c r="A323" s="25">
        <v>15</v>
      </c>
      <c r="B323" s="22">
        <v>2020716674</v>
      </c>
      <c r="C323" s="23" t="s">
        <v>58</v>
      </c>
      <c r="D323" s="24" t="s">
        <v>76</v>
      </c>
      <c r="E323" s="42" t="s">
        <v>165</v>
      </c>
      <c r="F323" s="42">
        <v>35245</v>
      </c>
      <c r="G323" s="37" t="s">
        <v>15</v>
      </c>
      <c r="H323" s="37" t="s">
        <v>21</v>
      </c>
      <c r="I323" s="26"/>
      <c r="J323" s="26"/>
      <c r="K323" s="27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19" customFormat="1" ht="21" customHeight="1">
      <c r="A324" s="25">
        <v>16</v>
      </c>
      <c r="B324" s="22">
        <v>2020714299</v>
      </c>
      <c r="C324" s="23" t="s">
        <v>262</v>
      </c>
      <c r="D324" s="24" t="s">
        <v>97</v>
      </c>
      <c r="E324" s="42" t="s">
        <v>165</v>
      </c>
      <c r="F324" s="42">
        <v>35333</v>
      </c>
      <c r="G324" s="37" t="s">
        <v>15</v>
      </c>
      <c r="H324" s="37" t="s">
        <v>21</v>
      </c>
      <c r="I324" s="26"/>
      <c r="J324" s="26"/>
      <c r="K324" s="27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19" customFormat="1" ht="21" customHeight="1">
      <c r="A325" s="25">
        <v>17</v>
      </c>
      <c r="B325" s="22">
        <v>2020718223</v>
      </c>
      <c r="C325" s="23" t="s">
        <v>107</v>
      </c>
      <c r="D325" s="24" t="s">
        <v>97</v>
      </c>
      <c r="E325" s="42" t="s">
        <v>165</v>
      </c>
      <c r="F325" s="42">
        <v>35065</v>
      </c>
      <c r="G325" s="37" t="s">
        <v>15</v>
      </c>
      <c r="H325" s="37" t="s">
        <v>21</v>
      </c>
      <c r="I325" s="26"/>
      <c r="J325" s="26"/>
      <c r="K325" s="27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19" customFormat="1" ht="21" customHeight="1">
      <c r="A326" s="25">
        <v>18</v>
      </c>
      <c r="B326" s="22">
        <v>2020714183</v>
      </c>
      <c r="C326" s="23" t="s">
        <v>539</v>
      </c>
      <c r="D326" s="24" t="s">
        <v>25</v>
      </c>
      <c r="E326" s="42" t="s">
        <v>165</v>
      </c>
      <c r="F326" s="42">
        <v>35155</v>
      </c>
      <c r="G326" s="37" t="s">
        <v>17</v>
      </c>
      <c r="H326" s="37" t="s">
        <v>21</v>
      </c>
      <c r="I326" s="26"/>
      <c r="J326" s="26"/>
      <c r="K326" s="27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19" customFormat="1" ht="21" customHeight="1">
      <c r="A327" s="25">
        <v>19</v>
      </c>
      <c r="B327" s="22">
        <v>2020714593</v>
      </c>
      <c r="C327" s="23" t="s">
        <v>263</v>
      </c>
      <c r="D327" s="24" t="s">
        <v>25</v>
      </c>
      <c r="E327" s="42" t="s">
        <v>165</v>
      </c>
      <c r="F327" s="42">
        <v>35142</v>
      </c>
      <c r="G327" s="37" t="s">
        <v>15</v>
      </c>
      <c r="H327" s="37" t="s">
        <v>21</v>
      </c>
      <c r="I327" s="26"/>
      <c r="J327" s="26"/>
      <c r="K327" s="27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19" customFormat="1" ht="21" customHeight="1">
      <c r="A328" s="25">
        <v>20</v>
      </c>
      <c r="B328" s="22">
        <v>2020716112</v>
      </c>
      <c r="C328" s="23" t="s">
        <v>264</v>
      </c>
      <c r="D328" s="24" t="s">
        <v>25</v>
      </c>
      <c r="E328" s="42" t="s">
        <v>165</v>
      </c>
      <c r="F328" s="42">
        <v>35407</v>
      </c>
      <c r="G328" s="37" t="s">
        <v>18</v>
      </c>
      <c r="H328" s="37" t="s">
        <v>21</v>
      </c>
      <c r="I328" s="26"/>
      <c r="J328" s="26"/>
      <c r="K328" s="27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19" customFormat="1" ht="21" customHeight="1">
      <c r="A329" s="25">
        <v>21</v>
      </c>
      <c r="B329" s="22"/>
      <c r="C329" s="23"/>
      <c r="D329" s="24"/>
      <c r="E329" s="42"/>
      <c r="F329" s="37"/>
      <c r="G329" s="37"/>
      <c r="H329" s="37"/>
      <c r="I329" s="26"/>
      <c r="J329" s="26"/>
      <c r="K329" s="27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19" customFormat="1" ht="21" customHeight="1">
      <c r="A330" s="25">
        <v>22</v>
      </c>
      <c r="B330" s="22"/>
      <c r="C330" s="23"/>
      <c r="D330" s="24"/>
      <c r="E330" s="42"/>
      <c r="F330" s="37"/>
      <c r="G330" s="37"/>
      <c r="H330" s="37"/>
      <c r="I330" s="26"/>
      <c r="J330" s="26"/>
      <c r="K330" s="27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19" customFormat="1" ht="21" customHeight="1">
      <c r="A331" s="25">
        <v>23</v>
      </c>
      <c r="B331" s="22"/>
      <c r="C331" s="23"/>
      <c r="D331" s="24"/>
      <c r="E331" s="42"/>
      <c r="F331" s="37"/>
      <c r="G331" s="37"/>
      <c r="H331" s="37"/>
      <c r="I331" s="26"/>
      <c r="J331" s="26"/>
      <c r="K331" s="27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19" customFormat="1" ht="21" customHeight="1">
      <c r="A332" s="25">
        <v>24</v>
      </c>
      <c r="B332" s="22"/>
      <c r="C332" s="23"/>
      <c r="D332" s="24"/>
      <c r="E332" s="42"/>
      <c r="F332" s="37"/>
      <c r="G332" s="37"/>
      <c r="H332" s="37"/>
      <c r="I332" s="26"/>
      <c r="J332" s="26"/>
      <c r="K332" s="27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19" customFormat="1" ht="21" customHeight="1">
      <c r="A333" s="25">
        <v>25</v>
      </c>
      <c r="B333" s="22"/>
      <c r="C333" s="23"/>
      <c r="D333" s="24"/>
      <c r="E333" s="42"/>
      <c r="F333" s="37"/>
      <c r="G333" s="37"/>
      <c r="H333" s="37"/>
      <c r="I333" s="26"/>
      <c r="J333" s="26"/>
      <c r="K333" s="27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19" customFormat="1" ht="21" customHeight="1">
      <c r="A334" s="25">
        <v>26</v>
      </c>
      <c r="B334" s="22"/>
      <c r="C334" s="23"/>
      <c r="D334" s="24"/>
      <c r="E334" s="42"/>
      <c r="F334" s="37"/>
      <c r="G334" s="37"/>
      <c r="H334" s="37"/>
      <c r="I334" s="26"/>
      <c r="J334" s="26"/>
      <c r="K334" s="27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19" customFormat="1" ht="21" customHeight="1">
      <c r="A335" s="28">
        <v>27</v>
      </c>
      <c r="B335" s="16"/>
      <c r="C335" s="14"/>
      <c r="D335" s="17"/>
      <c r="E335" s="46"/>
      <c r="F335" s="39"/>
      <c r="G335" s="39"/>
      <c r="H335" s="39"/>
      <c r="I335" s="29"/>
      <c r="J335" s="29"/>
      <c r="K335" s="30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11" s="271" customFormat="1" ht="22.5" customHeight="1">
      <c r="A336" s="269" t="s">
        <v>560</v>
      </c>
      <c r="B336" s="269"/>
      <c r="C336" s="269"/>
      <c r="D336" s="269"/>
      <c r="E336" s="269"/>
      <c r="F336" s="270"/>
      <c r="G336" s="269"/>
      <c r="H336" s="269"/>
      <c r="I336" s="269"/>
      <c r="J336" s="269"/>
      <c r="K336" s="269"/>
    </row>
    <row r="337" spans="1:11" s="275" customFormat="1" ht="22.5" customHeight="1">
      <c r="A337" s="272" t="s">
        <v>561</v>
      </c>
      <c r="B337" s="272"/>
      <c r="C337" s="272"/>
      <c r="D337" s="273" t="s">
        <v>562</v>
      </c>
      <c r="E337" s="272"/>
      <c r="F337" s="274"/>
      <c r="G337" s="273"/>
      <c r="H337" s="273"/>
      <c r="I337" s="272" t="s">
        <v>563</v>
      </c>
      <c r="J337" s="272"/>
      <c r="K337" s="272"/>
    </row>
    <row r="338" spans="1:11" s="277" customFormat="1" ht="18" customHeight="1">
      <c r="A338" s="276" t="s">
        <v>564</v>
      </c>
      <c r="B338" s="276"/>
      <c r="C338" s="276"/>
      <c r="D338" s="276" t="s">
        <v>564</v>
      </c>
      <c r="E338" s="276"/>
      <c r="F338" s="270"/>
      <c r="G338" s="276"/>
      <c r="H338" s="276"/>
      <c r="I338" s="276"/>
      <c r="J338" s="276"/>
      <c r="K338" s="276"/>
    </row>
    <row r="339" spans="1:11" ht="18" customHeight="1">
      <c r="A339" s="3"/>
      <c r="C339" s="3"/>
      <c r="D339" s="3"/>
      <c r="E339" s="3"/>
      <c r="F339" s="20"/>
      <c r="G339" s="3"/>
      <c r="H339" s="3"/>
      <c r="I339" s="3"/>
      <c r="J339" s="3"/>
      <c r="K339" s="3"/>
    </row>
    <row r="344" spans="1:11" s="21" customFormat="1" ht="18" customHeight="1">
      <c r="A344" s="43" t="s">
        <v>551</v>
      </c>
      <c r="B344" s="15"/>
      <c r="C344" s="31"/>
      <c r="D344" s="31"/>
      <c r="E344" s="33"/>
      <c r="F344" s="38"/>
      <c r="G344" s="34"/>
      <c r="H344" s="34"/>
      <c r="I344" s="35"/>
      <c r="J344" s="36"/>
      <c r="K344" s="1"/>
    </row>
    <row r="345" spans="1:11" s="21" customFormat="1" ht="16.5" customHeight="1">
      <c r="A345" s="298" t="s">
        <v>1</v>
      </c>
      <c r="B345" s="302" t="s">
        <v>0</v>
      </c>
      <c r="C345" s="304" t="s">
        <v>6</v>
      </c>
      <c r="D345" s="305"/>
      <c r="E345" s="302" t="s">
        <v>2</v>
      </c>
      <c r="F345" s="304" t="s">
        <v>4</v>
      </c>
      <c r="G345" s="304" t="s">
        <v>5</v>
      </c>
      <c r="H345" s="296" t="s">
        <v>12</v>
      </c>
      <c r="I345" s="296" t="s">
        <v>7</v>
      </c>
      <c r="J345" s="296" t="s">
        <v>8</v>
      </c>
      <c r="K345" s="298" t="s">
        <v>9</v>
      </c>
    </row>
    <row r="346" spans="1:11" s="21" customFormat="1" ht="13.5" customHeight="1">
      <c r="A346" s="299"/>
      <c r="B346" s="303"/>
      <c r="C346" s="306"/>
      <c r="D346" s="307"/>
      <c r="E346" s="297"/>
      <c r="F346" s="306"/>
      <c r="G346" s="306"/>
      <c r="H346" s="297"/>
      <c r="I346" s="297"/>
      <c r="J346" s="297"/>
      <c r="K346" s="299" t="s">
        <v>3</v>
      </c>
    </row>
    <row r="347" spans="1:256" s="19" customFormat="1" ht="21" customHeight="1">
      <c r="A347" s="25">
        <v>1</v>
      </c>
      <c r="B347" s="22">
        <v>2020717915</v>
      </c>
      <c r="C347" s="23" t="s">
        <v>137</v>
      </c>
      <c r="D347" s="24" t="s">
        <v>25</v>
      </c>
      <c r="E347" s="42" t="s">
        <v>165</v>
      </c>
      <c r="F347" s="42">
        <v>34944</v>
      </c>
      <c r="G347" s="37" t="s">
        <v>17</v>
      </c>
      <c r="H347" s="37" t="s">
        <v>21</v>
      </c>
      <c r="I347" s="26"/>
      <c r="J347" s="26"/>
      <c r="K347" s="27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  <c r="IN347" s="18"/>
      <c r="IO347" s="18"/>
      <c r="IP347" s="18"/>
      <c r="IQ347" s="18"/>
      <c r="IR347" s="18"/>
      <c r="IS347" s="18"/>
      <c r="IT347" s="18"/>
      <c r="IU347" s="18"/>
      <c r="IV347" s="18"/>
    </row>
    <row r="348" spans="1:256" s="19" customFormat="1" ht="21" customHeight="1">
      <c r="A348" s="25">
        <v>2</v>
      </c>
      <c r="B348" s="22">
        <v>2020324235</v>
      </c>
      <c r="C348" s="23" t="s">
        <v>265</v>
      </c>
      <c r="D348" s="24" t="s">
        <v>266</v>
      </c>
      <c r="E348" s="42" t="s">
        <v>165</v>
      </c>
      <c r="F348" s="42">
        <v>35209</v>
      </c>
      <c r="G348" s="37" t="s">
        <v>15</v>
      </c>
      <c r="H348" s="37" t="s">
        <v>21</v>
      </c>
      <c r="I348" s="26"/>
      <c r="J348" s="26"/>
      <c r="K348" s="27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256" s="19" customFormat="1" ht="21" customHeight="1">
      <c r="A349" s="25">
        <v>3</v>
      </c>
      <c r="B349" s="22">
        <v>2020345302</v>
      </c>
      <c r="C349" s="23" t="s">
        <v>267</v>
      </c>
      <c r="D349" s="24" t="s">
        <v>266</v>
      </c>
      <c r="E349" s="42" t="s">
        <v>165</v>
      </c>
      <c r="F349" s="42">
        <v>35222</v>
      </c>
      <c r="G349" s="37" t="s">
        <v>17</v>
      </c>
      <c r="H349" s="37" t="s">
        <v>21</v>
      </c>
      <c r="I349" s="26"/>
      <c r="J349" s="26"/>
      <c r="K349" s="27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  <c r="IN349" s="18"/>
      <c r="IO349" s="18"/>
      <c r="IP349" s="18"/>
      <c r="IQ349" s="18"/>
      <c r="IR349" s="18"/>
      <c r="IS349" s="18"/>
      <c r="IT349" s="18"/>
      <c r="IU349" s="18"/>
      <c r="IV349" s="18"/>
    </row>
    <row r="350" spans="1:256" s="19" customFormat="1" ht="21" customHeight="1">
      <c r="A350" s="25">
        <v>4</v>
      </c>
      <c r="B350" s="22">
        <v>2020324266</v>
      </c>
      <c r="C350" s="23" t="s">
        <v>268</v>
      </c>
      <c r="D350" s="24" t="s">
        <v>269</v>
      </c>
      <c r="E350" s="42" t="s">
        <v>165</v>
      </c>
      <c r="F350" s="42">
        <v>34738</v>
      </c>
      <c r="G350" s="37" t="s">
        <v>15</v>
      </c>
      <c r="H350" s="37" t="s">
        <v>21</v>
      </c>
      <c r="I350" s="26"/>
      <c r="J350" s="26"/>
      <c r="K350" s="27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  <c r="IO350" s="18"/>
      <c r="IP350" s="18"/>
      <c r="IQ350" s="18"/>
      <c r="IR350" s="18"/>
      <c r="IS350" s="18"/>
      <c r="IT350" s="18"/>
      <c r="IU350" s="18"/>
      <c r="IV350" s="18"/>
    </row>
    <row r="351" spans="1:256" s="19" customFormat="1" ht="21" customHeight="1">
      <c r="A351" s="25">
        <v>5</v>
      </c>
      <c r="B351" s="22">
        <v>2020714171</v>
      </c>
      <c r="C351" s="23" t="s">
        <v>540</v>
      </c>
      <c r="D351" s="24" t="s">
        <v>269</v>
      </c>
      <c r="E351" s="42" t="s">
        <v>165</v>
      </c>
      <c r="F351" s="42">
        <v>35088</v>
      </c>
      <c r="G351" s="37" t="s">
        <v>18</v>
      </c>
      <c r="H351" s="37" t="s">
        <v>21</v>
      </c>
      <c r="I351" s="26"/>
      <c r="J351" s="26"/>
      <c r="K351" s="27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pans="1:256" s="19" customFormat="1" ht="21" customHeight="1">
      <c r="A352" s="25">
        <v>6</v>
      </c>
      <c r="B352" s="22">
        <v>2020715614</v>
      </c>
      <c r="C352" s="23" t="s">
        <v>270</v>
      </c>
      <c r="D352" s="24" t="s">
        <v>269</v>
      </c>
      <c r="E352" s="42" t="s">
        <v>165</v>
      </c>
      <c r="F352" s="42">
        <v>35248</v>
      </c>
      <c r="G352" s="37" t="s">
        <v>48</v>
      </c>
      <c r="H352" s="37" t="s">
        <v>21</v>
      </c>
      <c r="I352" s="26"/>
      <c r="J352" s="26"/>
      <c r="K352" s="27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  <c r="IO352" s="18"/>
      <c r="IP352" s="18"/>
      <c r="IQ352" s="18"/>
      <c r="IR352" s="18"/>
      <c r="IS352" s="18"/>
      <c r="IT352" s="18"/>
      <c r="IU352" s="18"/>
      <c r="IV352" s="18"/>
    </row>
    <row r="353" spans="1:256" s="19" customFormat="1" ht="21" customHeight="1">
      <c r="A353" s="25">
        <v>7</v>
      </c>
      <c r="B353" s="22">
        <v>1821166513</v>
      </c>
      <c r="C353" s="23" t="s">
        <v>271</v>
      </c>
      <c r="D353" s="24" t="s">
        <v>272</v>
      </c>
      <c r="E353" s="42" t="s">
        <v>165</v>
      </c>
      <c r="F353" s="42">
        <v>34053</v>
      </c>
      <c r="G353" s="37" t="s">
        <v>15</v>
      </c>
      <c r="H353" s="37" t="s">
        <v>14</v>
      </c>
      <c r="I353" s="26"/>
      <c r="J353" s="26"/>
      <c r="K353" s="27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  <c r="IO353" s="18"/>
      <c r="IP353" s="18"/>
      <c r="IQ353" s="18"/>
      <c r="IR353" s="18"/>
      <c r="IS353" s="18"/>
      <c r="IT353" s="18"/>
      <c r="IU353" s="18"/>
      <c r="IV353" s="18"/>
    </row>
    <row r="354" spans="1:256" s="19" customFormat="1" ht="21" customHeight="1">
      <c r="A354" s="25">
        <v>8</v>
      </c>
      <c r="B354" s="22">
        <v>2021123769</v>
      </c>
      <c r="C354" s="23" t="s">
        <v>273</v>
      </c>
      <c r="D354" s="24" t="s">
        <v>274</v>
      </c>
      <c r="E354" s="42" t="s">
        <v>165</v>
      </c>
      <c r="F354" s="42">
        <v>35080</v>
      </c>
      <c r="G354" s="37" t="s">
        <v>15</v>
      </c>
      <c r="H354" s="37" t="s">
        <v>14</v>
      </c>
      <c r="I354" s="26"/>
      <c r="J354" s="26"/>
      <c r="K354" s="27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pans="1:256" s="19" customFormat="1" ht="21" customHeight="1">
      <c r="A355" s="25">
        <v>9</v>
      </c>
      <c r="B355" s="22">
        <v>2021714984</v>
      </c>
      <c r="C355" s="23" t="s">
        <v>275</v>
      </c>
      <c r="D355" s="24" t="s">
        <v>276</v>
      </c>
      <c r="E355" s="42" t="s">
        <v>165</v>
      </c>
      <c r="F355" s="42">
        <v>35174</v>
      </c>
      <c r="G355" s="37" t="s">
        <v>15</v>
      </c>
      <c r="H355" s="37" t="s">
        <v>14</v>
      </c>
      <c r="I355" s="26"/>
      <c r="J355" s="26"/>
      <c r="K355" s="27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pans="1:256" s="19" customFormat="1" ht="21" customHeight="1">
      <c r="A356" s="25">
        <v>10</v>
      </c>
      <c r="B356" s="22">
        <v>2020710707</v>
      </c>
      <c r="C356" s="23" t="s">
        <v>277</v>
      </c>
      <c r="D356" s="24" t="s">
        <v>125</v>
      </c>
      <c r="E356" s="42" t="s">
        <v>165</v>
      </c>
      <c r="F356" s="42">
        <v>35160</v>
      </c>
      <c r="G356" s="37" t="s">
        <v>17</v>
      </c>
      <c r="H356" s="37" t="s">
        <v>21</v>
      </c>
      <c r="I356" s="26"/>
      <c r="J356" s="26"/>
      <c r="K356" s="27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  <c r="IO356" s="18"/>
      <c r="IP356" s="18"/>
      <c r="IQ356" s="18"/>
      <c r="IR356" s="18"/>
      <c r="IS356" s="18"/>
      <c r="IT356" s="18"/>
      <c r="IU356" s="18"/>
      <c r="IV356" s="18"/>
    </row>
    <row r="357" spans="1:256" s="19" customFormat="1" ht="21" customHeight="1">
      <c r="A357" s="25">
        <v>11</v>
      </c>
      <c r="B357" s="22">
        <v>2020715889</v>
      </c>
      <c r="C357" s="23" t="s">
        <v>278</v>
      </c>
      <c r="D357" s="24" t="s">
        <v>125</v>
      </c>
      <c r="E357" s="42" t="s">
        <v>165</v>
      </c>
      <c r="F357" s="42">
        <v>35280</v>
      </c>
      <c r="G357" s="37" t="s">
        <v>15</v>
      </c>
      <c r="H357" s="37" t="s">
        <v>21</v>
      </c>
      <c r="I357" s="26"/>
      <c r="J357" s="26"/>
      <c r="K357" s="27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pans="1:256" s="19" customFormat="1" ht="21" customHeight="1">
      <c r="A358" s="25">
        <v>12</v>
      </c>
      <c r="B358" s="22">
        <v>2020716077</v>
      </c>
      <c r="C358" s="23" t="s">
        <v>320</v>
      </c>
      <c r="D358" s="24" t="s">
        <v>125</v>
      </c>
      <c r="E358" s="42" t="s">
        <v>165</v>
      </c>
      <c r="F358" s="42">
        <v>35367</v>
      </c>
      <c r="G358" s="37" t="s">
        <v>17</v>
      </c>
      <c r="H358" s="37" t="s">
        <v>21</v>
      </c>
      <c r="I358" s="26"/>
      <c r="J358" s="26"/>
      <c r="K358" s="27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pans="1:256" s="19" customFormat="1" ht="21" customHeight="1">
      <c r="A359" s="25">
        <v>13</v>
      </c>
      <c r="B359" s="22">
        <v>2020716392</v>
      </c>
      <c r="C359" s="23" t="s">
        <v>279</v>
      </c>
      <c r="D359" s="24" t="s">
        <v>125</v>
      </c>
      <c r="E359" s="42" t="s">
        <v>165</v>
      </c>
      <c r="F359" s="42">
        <v>35341</v>
      </c>
      <c r="G359" s="37" t="s">
        <v>15</v>
      </c>
      <c r="H359" s="37" t="s">
        <v>21</v>
      </c>
      <c r="I359" s="26"/>
      <c r="J359" s="26"/>
      <c r="K359" s="27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pans="1:256" s="19" customFormat="1" ht="21" customHeight="1">
      <c r="A360" s="25">
        <v>14</v>
      </c>
      <c r="B360" s="22">
        <v>2021314766</v>
      </c>
      <c r="C360" s="23" t="s">
        <v>280</v>
      </c>
      <c r="D360" s="24" t="s">
        <v>125</v>
      </c>
      <c r="E360" s="42" t="s">
        <v>165</v>
      </c>
      <c r="F360" s="42">
        <v>34700</v>
      </c>
      <c r="G360" s="37" t="s">
        <v>17</v>
      </c>
      <c r="H360" s="37" t="s">
        <v>21</v>
      </c>
      <c r="I360" s="26"/>
      <c r="J360" s="26"/>
      <c r="K360" s="27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pans="1:256" s="19" customFormat="1" ht="21" customHeight="1">
      <c r="A361" s="25">
        <v>15</v>
      </c>
      <c r="B361" s="22">
        <v>2020717359</v>
      </c>
      <c r="C361" s="23" t="s">
        <v>281</v>
      </c>
      <c r="D361" s="24" t="s">
        <v>282</v>
      </c>
      <c r="E361" s="42" t="s">
        <v>165</v>
      </c>
      <c r="F361" s="42">
        <v>35321</v>
      </c>
      <c r="G361" s="37" t="s">
        <v>17</v>
      </c>
      <c r="H361" s="37" t="s">
        <v>21</v>
      </c>
      <c r="I361" s="26"/>
      <c r="J361" s="26"/>
      <c r="K361" s="27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256" s="19" customFormat="1" ht="21" customHeight="1">
      <c r="A362" s="25">
        <v>16</v>
      </c>
      <c r="B362" s="22">
        <v>1920722674</v>
      </c>
      <c r="C362" s="23" t="s">
        <v>37</v>
      </c>
      <c r="D362" s="24" t="s">
        <v>136</v>
      </c>
      <c r="E362" s="42" t="s">
        <v>165</v>
      </c>
      <c r="F362" s="42">
        <v>34907</v>
      </c>
      <c r="G362" s="37" t="s">
        <v>17</v>
      </c>
      <c r="H362" s="37" t="s">
        <v>21</v>
      </c>
      <c r="I362" s="26"/>
      <c r="J362" s="26"/>
      <c r="K362" s="27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  <c r="IO362" s="18"/>
      <c r="IP362" s="18"/>
      <c r="IQ362" s="18"/>
      <c r="IR362" s="18"/>
      <c r="IS362" s="18"/>
      <c r="IT362" s="18"/>
      <c r="IU362" s="18"/>
      <c r="IV362" s="18"/>
    </row>
    <row r="363" spans="1:256" s="19" customFormat="1" ht="21" customHeight="1">
      <c r="A363" s="25">
        <v>17</v>
      </c>
      <c r="B363" s="22">
        <v>2020716859</v>
      </c>
      <c r="C363" s="23" t="s">
        <v>541</v>
      </c>
      <c r="D363" s="24" t="s">
        <v>126</v>
      </c>
      <c r="E363" s="42" t="s">
        <v>165</v>
      </c>
      <c r="F363" s="42">
        <v>34932</v>
      </c>
      <c r="G363" s="37" t="s">
        <v>15</v>
      </c>
      <c r="H363" s="37" t="s">
        <v>21</v>
      </c>
      <c r="I363" s="26"/>
      <c r="J363" s="26"/>
      <c r="K363" s="27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  <c r="IO363" s="18"/>
      <c r="IP363" s="18"/>
      <c r="IQ363" s="18"/>
      <c r="IR363" s="18"/>
      <c r="IS363" s="18"/>
      <c r="IT363" s="18"/>
      <c r="IU363" s="18"/>
      <c r="IV363" s="18"/>
    </row>
    <row r="364" spans="1:256" s="19" customFormat="1" ht="21" customHeight="1">
      <c r="A364" s="25">
        <v>18</v>
      </c>
      <c r="B364" s="22">
        <v>2020716864</v>
      </c>
      <c r="C364" s="23" t="s">
        <v>26</v>
      </c>
      <c r="D364" s="24" t="s">
        <v>126</v>
      </c>
      <c r="E364" s="42" t="s">
        <v>165</v>
      </c>
      <c r="F364" s="42">
        <v>35305</v>
      </c>
      <c r="G364" s="37" t="s">
        <v>15</v>
      </c>
      <c r="H364" s="37" t="s">
        <v>21</v>
      </c>
      <c r="I364" s="26"/>
      <c r="J364" s="26"/>
      <c r="K364" s="27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  <c r="IU364" s="18"/>
      <c r="IV364" s="18"/>
    </row>
    <row r="365" spans="1:256" s="19" customFormat="1" ht="21" customHeight="1">
      <c r="A365" s="25">
        <v>19</v>
      </c>
      <c r="B365" s="22">
        <v>2020717994</v>
      </c>
      <c r="C365" s="23" t="s">
        <v>283</v>
      </c>
      <c r="D365" s="24" t="s">
        <v>126</v>
      </c>
      <c r="E365" s="42" t="s">
        <v>165</v>
      </c>
      <c r="F365" s="42">
        <v>35210</v>
      </c>
      <c r="G365" s="37" t="s">
        <v>41</v>
      </c>
      <c r="H365" s="37" t="s">
        <v>21</v>
      </c>
      <c r="I365" s="26"/>
      <c r="J365" s="26"/>
      <c r="K365" s="27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  <c r="IN365" s="18"/>
      <c r="IO365" s="18"/>
      <c r="IP365" s="18"/>
      <c r="IQ365" s="18"/>
      <c r="IR365" s="18"/>
      <c r="IS365" s="18"/>
      <c r="IT365" s="18"/>
      <c r="IU365" s="18"/>
      <c r="IV365" s="18"/>
    </row>
    <row r="366" spans="1:256" s="19" customFormat="1" ht="21" customHeight="1">
      <c r="A366" s="25">
        <v>20</v>
      </c>
      <c r="B366" s="278">
        <v>1921729625</v>
      </c>
      <c r="C366" s="279" t="s">
        <v>577</v>
      </c>
      <c r="D366" s="280" t="s">
        <v>77</v>
      </c>
      <c r="E366" s="281" t="s">
        <v>99</v>
      </c>
      <c r="F366" s="282">
        <v>34976</v>
      </c>
      <c r="G366" s="282" t="s">
        <v>15</v>
      </c>
      <c r="H366" s="282" t="s">
        <v>14</v>
      </c>
      <c r="I366" s="283"/>
      <c r="J366" s="283"/>
      <c r="K366" s="284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  <c r="IN366" s="18"/>
      <c r="IO366" s="18"/>
      <c r="IP366" s="18"/>
      <c r="IQ366" s="18"/>
      <c r="IR366" s="18"/>
      <c r="IS366" s="18"/>
      <c r="IT366" s="18"/>
      <c r="IU366" s="18"/>
      <c r="IV366" s="18"/>
    </row>
    <row r="367" spans="1:256" s="19" customFormat="1" ht="21" customHeight="1">
      <c r="A367" s="25">
        <v>21</v>
      </c>
      <c r="B367" s="278">
        <v>1921715732</v>
      </c>
      <c r="C367" s="279" t="s">
        <v>578</v>
      </c>
      <c r="D367" s="280" t="s">
        <v>30</v>
      </c>
      <c r="E367" s="281" t="s">
        <v>99</v>
      </c>
      <c r="F367" s="282">
        <v>34994</v>
      </c>
      <c r="G367" s="282" t="s">
        <v>15</v>
      </c>
      <c r="H367" s="282" t="s">
        <v>14</v>
      </c>
      <c r="I367" s="283"/>
      <c r="J367" s="283"/>
      <c r="K367" s="284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  <c r="IN367" s="18"/>
      <c r="IO367" s="18"/>
      <c r="IP367" s="18"/>
      <c r="IQ367" s="18"/>
      <c r="IR367" s="18"/>
      <c r="IS367" s="18"/>
      <c r="IT367" s="18"/>
      <c r="IU367" s="18"/>
      <c r="IV367" s="18"/>
    </row>
    <row r="368" spans="1:256" s="19" customFormat="1" ht="21" customHeight="1">
      <c r="A368" s="25">
        <v>22</v>
      </c>
      <c r="B368" s="22"/>
      <c r="C368" s="23"/>
      <c r="D368" s="24"/>
      <c r="E368" s="42"/>
      <c r="F368" s="37"/>
      <c r="G368" s="37"/>
      <c r="H368" s="37"/>
      <c r="I368" s="26"/>
      <c r="J368" s="26"/>
      <c r="K368" s="27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pans="1:256" s="19" customFormat="1" ht="21" customHeight="1">
      <c r="A369" s="25">
        <v>23</v>
      </c>
      <c r="B369" s="22"/>
      <c r="C369" s="23"/>
      <c r="D369" s="24"/>
      <c r="E369" s="42"/>
      <c r="F369" s="37"/>
      <c r="G369" s="37"/>
      <c r="H369" s="37"/>
      <c r="I369" s="26"/>
      <c r="J369" s="26"/>
      <c r="K369" s="27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pans="1:256" s="19" customFormat="1" ht="21" customHeight="1">
      <c r="A370" s="25">
        <v>24</v>
      </c>
      <c r="B370" s="22"/>
      <c r="C370" s="23"/>
      <c r="D370" s="24"/>
      <c r="E370" s="42"/>
      <c r="F370" s="37"/>
      <c r="G370" s="37"/>
      <c r="H370" s="37"/>
      <c r="I370" s="26"/>
      <c r="J370" s="26"/>
      <c r="K370" s="27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19" customFormat="1" ht="21" customHeight="1">
      <c r="A371" s="25">
        <v>25</v>
      </c>
      <c r="B371" s="22"/>
      <c r="C371" s="23"/>
      <c r="D371" s="24"/>
      <c r="E371" s="42"/>
      <c r="F371" s="37"/>
      <c r="G371" s="37"/>
      <c r="H371" s="37"/>
      <c r="I371" s="26"/>
      <c r="J371" s="26"/>
      <c r="K371" s="27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19" customFormat="1" ht="21" customHeight="1">
      <c r="A372" s="25">
        <v>26</v>
      </c>
      <c r="B372" s="22"/>
      <c r="C372" s="23"/>
      <c r="D372" s="24"/>
      <c r="E372" s="42"/>
      <c r="F372" s="37"/>
      <c r="G372" s="37"/>
      <c r="H372" s="37"/>
      <c r="I372" s="26"/>
      <c r="J372" s="26"/>
      <c r="K372" s="27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  <c r="IN372" s="18"/>
      <c r="IO372" s="18"/>
      <c r="IP372" s="18"/>
      <c r="IQ372" s="18"/>
      <c r="IR372" s="18"/>
      <c r="IS372" s="18"/>
      <c r="IT372" s="18"/>
      <c r="IU372" s="18"/>
      <c r="IV372" s="18"/>
    </row>
    <row r="373" spans="1:256" s="19" customFormat="1" ht="21" customHeight="1">
      <c r="A373" s="28">
        <v>27</v>
      </c>
      <c r="B373" s="16"/>
      <c r="C373" s="14"/>
      <c r="D373" s="17"/>
      <c r="E373" s="46"/>
      <c r="F373" s="39"/>
      <c r="G373" s="39"/>
      <c r="H373" s="39"/>
      <c r="I373" s="29"/>
      <c r="J373" s="29"/>
      <c r="K373" s="30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  <c r="IN373" s="18"/>
      <c r="IO373" s="18"/>
      <c r="IP373" s="18"/>
      <c r="IQ373" s="18"/>
      <c r="IR373" s="18"/>
      <c r="IS373" s="18"/>
      <c r="IT373" s="18"/>
      <c r="IU373" s="18"/>
      <c r="IV373" s="18"/>
    </row>
    <row r="374" spans="1:11" s="271" customFormat="1" ht="22.5" customHeight="1">
      <c r="A374" s="269" t="s">
        <v>560</v>
      </c>
      <c r="B374" s="269"/>
      <c r="C374" s="269"/>
      <c r="D374" s="269"/>
      <c r="E374" s="269"/>
      <c r="F374" s="270"/>
      <c r="G374" s="269"/>
      <c r="H374" s="269"/>
      <c r="I374" s="269"/>
      <c r="J374" s="269"/>
      <c r="K374" s="269"/>
    </row>
    <row r="375" spans="1:11" s="275" customFormat="1" ht="22.5" customHeight="1">
      <c r="A375" s="272" t="s">
        <v>561</v>
      </c>
      <c r="B375" s="272"/>
      <c r="C375" s="272"/>
      <c r="D375" s="273" t="s">
        <v>562</v>
      </c>
      <c r="E375" s="272"/>
      <c r="F375" s="274"/>
      <c r="G375" s="273"/>
      <c r="H375" s="273"/>
      <c r="I375" s="272" t="s">
        <v>563</v>
      </c>
      <c r="J375" s="272"/>
      <c r="K375" s="272"/>
    </row>
    <row r="376" spans="1:11" s="277" customFormat="1" ht="18" customHeight="1">
      <c r="A376" s="276" t="s">
        <v>564</v>
      </c>
      <c r="B376" s="276"/>
      <c r="C376" s="276"/>
      <c r="D376" s="276" t="s">
        <v>564</v>
      </c>
      <c r="E376" s="276"/>
      <c r="F376" s="270"/>
      <c r="G376" s="276"/>
      <c r="H376" s="276"/>
      <c r="I376" s="276"/>
      <c r="J376" s="276"/>
      <c r="K376" s="276"/>
    </row>
    <row r="377" spans="1:11" ht="18" customHeight="1">
      <c r="A377" s="3"/>
      <c r="C377" s="3"/>
      <c r="D377" s="3"/>
      <c r="E377" s="3"/>
      <c r="F377" s="20"/>
      <c r="G377" s="3"/>
      <c r="H377" s="3"/>
      <c r="I377" s="3"/>
      <c r="J377" s="3"/>
      <c r="K377" s="3"/>
    </row>
  </sheetData>
  <sheetProtection/>
  <mergeCells count="105">
    <mergeCell ref="H155:H156"/>
    <mergeCell ref="I155:I156"/>
    <mergeCell ref="J155:J156"/>
    <mergeCell ref="K155:K156"/>
    <mergeCell ref="G117:G118"/>
    <mergeCell ref="H117:H118"/>
    <mergeCell ref="I117:I118"/>
    <mergeCell ref="J117:J118"/>
    <mergeCell ref="K117:K118"/>
    <mergeCell ref="A155:A156"/>
    <mergeCell ref="B155:B156"/>
    <mergeCell ref="C155:D156"/>
    <mergeCell ref="E155:E156"/>
    <mergeCell ref="F155:F156"/>
    <mergeCell ref="G80:G81"/>
    <mergeCell ref="G155:G156"/>
    <mergeCell ref="H80:H81"/>
    <mergeCell ref="I80:I81"/>
    <mergeCell ref="J80:J81"/>
    <mergeCell ref="K80:K81"/>
    <mergeCell ref="A117:A118"/>
    <mergeCell ref="B117:B118"/>
    <mergeCell ref="C117:D118"/>
    <mergeCell ref="E117:E118"/>
    <mergeCell ref="F117:F118"/>
    <mergeCell ref="C42:D43"/>
    <mergeCell ref="E42:E43"/>
    <mergeCell ref="F42:F43"/>
    <mergeCell ref="A80:A81"/>
    <mergeCell ref="B80:B81"/>
    <mergeCell ref="C80:D81"/>
    <mergeCell ref="E80:E81"/>
    <mergeCell ref="F80:F81"/>
    <mergeCell ref="A42:A43"/>
    <mergeCell ref="B42:B43"/>
    <mergeCell ref="G42:G43"/>
    <mergeCell ref="H42:H43"/>
    <mergeCell ref="I42:I43"/>
    <mergeCell ref="J42:J43"/>
    <mergeCell ref="K42:K43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A193:A194"/>
    <mergeCell ref="B193:B194"/>
    <mergeCell ref="C193:D194"/>
    <mergeCell ref="E193:E194"/>
    <mergeCell ref="F193:F194"/>
    <mergeCell ref="G193:G194"/>
    <mergeCell ref="H193:H194"/>
    <mergeCell ref="I193:I194"/>
    <mergeCell ref="J193:J194"/>
    <mergeCell ref="K193:K194"/>
    <mergeCell ref="A231:A232"/>
    <mergeCell ref="B231:B232"/>
    <mergeCell ref="C231:D232"/>
    <mergeCell ref="E231:E232"/>
    <mergeCell ref="F231:F232"/>
    <mergeCell ref="G231:G232"/>
    <mergeCell ref="H231:H232"/>
    <mergeCell ref="I231:I232"/>
    <mergeCell ref="J231:J232"/>
    <mergeCell ref="K231:K232"/>
    <mergeCell ref="A269:A270"/>
    <mergeCell ref="B269:B270"/>
    <mergeCell ref="C269:D270"/>
    <mergeCell ref="E269:E270"/>
    <mergeCell ref="F269:F270"/>
    <mergeCell ref="G269:G270"/>
    <mergeCell ref="H269:H270"/>
    <mergeCell ref="I269:I270"/>
    <mergeCell ref="J269:J270"/>
    <mergeCell ref="K269:K270"/>
    <mergeCell ref="A307:A308"/>
    <mergeCell ref="B307:B308"/>
    <mergeCell ref="C307:D308"/>
    <mergeCell ref="E307:E308"/>
    <mergeCell ref="F307:F308"/>
    <mergeCell ref="G307:G308"/>
    <mergeCell ref="A345:A346"/>
    <mergeCell ref="B345:B346"/>
    <mergeCell ref="C345:D346"/>
    <mergeCell ref="E345:E346"/>
    <mergeCell ref="F345:F346"/>
    <mergeCell ref="G345:G346"/>
    <mergeCell ref="H345:H346"/>
    <mergeCell ref="I345:I346"/>
    <mergeCell ref="J345:J346"/>
    <mergeCell ref="K345:K346"/>
    <mergeCell ref="H307:H308"/>
    <mergeCell ref="I307:I308"/>
    <mergeCell ref="J307:J308"/>
    <mergeCell ref="K307:K308"/>
  </mergeCells>
  <conditionalFormatting sqref="B7:B33">
    <cfRule type="cellIs" priority="17" dxfId="26" operator="lessThan" stopIfTrue="1">
      <formula>5</formula>
    </cfRule>
  </conditionalFormatting>
  <conditionalFormatting sqref="B44:B70">
    <cfRule type="cellIs" priority="11" dxfId="26" operator="lessThan" stopIfTrue="1">
      <formula>5</formula>
    </cfRule>
  </conditionalFormatting>
  <conditionalFormatting sqref="B82:B109">
    <cfRule type="cellIs" priority="10" dxfId="26" operator="lessThan" stopIfTrue="1">
      <formula>5</formula>
    </cfRule>
  </conditionalFormatting>
  <conditionalFormatting sqref="B119:B145">
    <cfRule type="cellIs" priority="9" dxfId="26" operator="lessThan" stopIfTrue="1">
      <formula>5</formula>
    </cfRule>
  </conditionalFormatting>
  <conditionalFormatting sqref="B157:B183">
    <cfRule type="cellIs" priority="8" dxfId="26" operator="lessThan" stopIfTrue="1">
      <formula>5</formula>
    </cfRule>
  </conditionalFormatting>
  <conditionalFormatting sqref="B195:B221">
    <cfRule type="cellIs" priority="7" dxfId="26" operator="lessThan" stopIfTrue="1">
      <formula>5</formula>
    </cfRule>
  </conditionalFormatting>
  <conditionalFormatting sqref="B233:B259">
    <cfRule type="cellIs" priority="6" dxfId="26" operator="lessThan" stopIfTrue="1">
      <formula>5</formula>
    </cfRule>
  </conditionalFormatting>
  <conditionalFormatting sqref="B271:B297">
    <cfRule type="cellIs" priority="5" dxfId="26" operator="lessThan" stopIfTrue="1">
      <formula>5</formula>
    </cfRule>
  </conditionalFormatting>
  <conditionalFormatting sqref="B309:B335">
    <cfRule type="cellIs" priority="4" dxfId="26" operator="lessThan" stopIfTrue="1">
      <formula>5</formula>
    </cfRule>
  </conditionalFormatting>
  <conditionalFormatting sqref="B347:B365 B368:B373">
    <cfRule type="cellIs" priority="3" dxfId="26" operator="lessThan" stopIfTrue="1">
      <formula>5</formula>
    </cfRule>
  </conditionalFormatting>
  <conditionalFormatting sqref="B366">
    <cfRule type="cellIs" priority="2" dxfId="26" operator="lessThan" stopIfTrue="1">
      <formula>5</formula>
    </cfRule>
  </conditionalFormatting>
  <conditionalFormatting sqref="B367">
    <cfRule type="cellIs" priority="1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3" sqref="F13"/>
    </sheetView>
  </sheetViews>
  <sheetFormatPr defaultColWidth="8.88671875" defaultRowHeight="16.5"/>
  <cols>
    <col min="1" max="1" width="3.5546875" style="0" customWidth="1"/>
    <col min="2" max="2" width="8.88671875" style="10" customWidth="1"/>
    <col min="3" max="3" width="14.21484375" style="0" customWidth="1"/>
    <col min="4" max="4" width="6.3359375" style="0" customWidth="1"/>
    <col min="5" max="5" width="7.10546875" style="13" customWidth="1"/>
    <col min="6" max="6" width="8.10546875" style="41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2" customFormat="1" ht="18.75" customHeight="1">
      <c r="A1" s="300" t="s">
        <v>10</v>
      </c>
      <c r="B1" s="300"/>
      <c r="C1" s="300"/>
      <c r="D1" s="300"/>
      <c r="E1" s="301" t="s">
        <v>511</v>
      </c>
      <c r="F1" s="301"/>
      <c r="G1" s="301"/>
      <c r="H1" s="301"/>
      <c r="I1" s="301"/>
      <c r="J1" s="301"/>
      <c r="K1" s="301"/>
    </row>
    <row r="2" spans="1:11" s="21" customFormat="1" ht="16.5">
      <c r="A2" s="300" t="s">
        <v>11</v>
      </c>
      <c r="B2" s="300"/>
      <c r="C2" s="300"/>
      <c r="D2" s="300"/>
      <c r="E2" s="301" t="s">
        <v>23</v>
      </c>
      <c r="F2" s="301"/>
      <c r="G2" s="301"/>
      <c r="H2" s="301"/>
      <c r="I2" s="301"/>
      <c r="J2" s="301"/>
      <c r="K2" s="301"/>
    </row>
    <row r="3" spans="1:11" s="32" customFormat="1" ht="16.5">
      <c r="A3" s="44"/>
      <c r="B3" s="44"/>
      <c r="C3" s="44"/>
      <c r="D3" s="45"/>
      <c r="E3" s="301" t="s">
        <v>13</v>
      </c>
      <c r="F3" s="301"/>
      <c r="G3" s="301"/>
      <c r="H3" s="301"/>
      <c r="I3" s="301"/>
      <c r="J3" s="301"/>
      <c r="K3" s="301"/>
    </row>
    <row r="4" spans="1:11" s="21" customFormat="1" ht="18" customHeight="1">
      <c r="A4" s="43" t="s">
        <v>512</v>
      </c>
      <c r="B4" s="15"/>
      <c r="C4" s="31"/>
      <c r="D4" s="31"/>
      <c r="E4" s="33"/>
      <c r="F4" s="38"/>
      <c r="G4" s="34"/>
      <c r="H4" s="34"/>
      <c r="I4" s="35"/>
      <c r="J4" s="36"/>
      <c r="K4" s="1"/>
    </row>
    <row r="5" spans="1:11" s="21" customFormat="1" ht="16.5" customHeight="1">
      <c r="A5" s="298" t="s">
        <v>1</v>
      </c>
      <c r="B5" s="302" t="s">
        <v>0</v>
      </c>
      <c r="C5" s="304" t="s">
        <v>6</v>
      </c>
      <c r="D5" s="305"/>
      <c r="E5" s="302" t="s">
        <v>2</v>
      </c>
      <c r="F5" s="304" t="s">
        <v>4</v>
      </c>
      <c r="G5" s="304" t="s">
        <v>5</v>
      </c>
      <c r="H5" s="296" t="s">
        <v>12</v>
      </c>
      <c r="I5" s="296" t="s">
        <v>7</v>
      </c>
      <c r="J5" s="296" t="s">
        <v>8</v>
      </c>
      <c r="K5" s="298" t="s">
        <v>9</v>
      </c>
    </row>
    <row r="6" spans="1:11" s="21" customFormat="1" ht="13.5" customHeight="1">
      <c r="A6" s="299"/>
      <c r="B6" s="303"/>
      <c r="C6" s="306"/>
      <c r="D6" s="307"/>
      <c r="E6" s="297"/>
      <c r="F6" s="306"/>
      <c r="G6" s="306"/>
      <c r="H6" s="297"/>
      <c r="I6" s="297"/>
      <c r="J6" s="297"/>
      <c r="K6" s="299" t="s">
        <v>3</v>
      </c>
    </row>
    <row r="7" spans="1:256" s="19" customFormat="1" ht="21" customHeight="1">
      <c r="A7" s="25">
        <v>1</v>
      </c>
      <c r="B7" s="22">
        <v>2010714492</v>
      </c>
      <c r="C7" s="23" t="s">
        <v>487</v>
      </c>
      <c r="D7" s="24" t="s">
        <v>40</v>
      </c>
      <c r="E7" s="42" t="s">
        <v>156</v>
      </c>
      <c r="F7" s="42">
        <v>35203</v>
      </c>
      <c r="G7" s="37" t="s">
        <v>15</v>
      </c>
      <c r="H7" s="37" t="s">
        <v>21</v>
      </c>
      <c r="I7" s="26"/>
      <c r="J7" s="26"/>
      <c r="K7" s="2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25">
        <v>2</v>
      </c>
      <c r="B8" s="22">
        <v>2010715963</v>
      </c>
      <c r="C8" s="23" t="s">
        <v>488</v>
      </c>
      <c r="D8" s="24" t="s">
        <v>142</v>
      </c>
      <c r="E8" s="42" t="s">
        <v>156</v>
      </c>
      <c r="F8" s="42">
        <v>35079</v>
      </c>
      <c r="G8" s="37" t="s">
        <v>308</v>
      </c>
      <c r="H8" s="37" t="s">
        <v>21</v>
      </c>
      <c r="I8" s="26"/>
      <c r="J8" s="26"/>
      <c r="K8" s="2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25">
        <v>3</v>
      </c>
      <c r="B9" s="22">
        <v>2011714692</v>
      </c>
      <c r="C9" s="23" t="s">
        <v>489</v>
      </c>
      <c r="D9" s="24" t="s">
        <v>490</v>
      </c>
      <c r="E9" s="42" t="s">
        <v>156</v>
      </c>
      <c r="F9" s="42">
        <v>35322</v>
      </c>
      <c r="G9" s="37" t="s">
        <v>15</v>
      </c>
      <c r="H9" s="37" t="s">
        <v>14</v>
      </c>
      <c r="I9" s="26"/>
      <c r="J9" s="26"/>
      <c r="K9" s="2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25">
        <v>4</v>
      </c>
      <c r="B10" s="22">
        <v>1910717309</v>
      </c>
      <c r="C10" s="23" t="s">
        <v>513</v>
      </c>
      <c r="D10" s="24" t="s">
        <v>25</v>
      </c>
      <c r="E10" s="42" t="s">
        <v>39</v>
      </c>
      <c r="F10" s="42">
        <v>34904</v>
      </c>
      <c r="G10" s="37" t="s">
        <v>15</v>
      </c>
      <c r="H10" s="37" t="s">
        <v>349</v>
      </c>
      <c r="I10" s="26"/>
      <c r="J10" s="26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25">
        <v>5</v>
      </c>
      <c r="B11" s="22"/>
      <c r="C11" s="23"/>
      <c r="D11" s="24"/>
      <c r="E11" s="42"/>
      <c r="F11" s="42"/>
      <c r="G11" s="37"/>
      <c r="H11" s="37"/>
      <c r="I11" s="26"/>
      <c r="J11" s="26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25">
        <v>6</v>
      </c>
      <c r="B12" s="22"/>
      <c r="C12" s="23"/>
      <c r="D12" s="24"/>
      <c r="E12" s="42"/>
      <c r="F12" s="42"/>
      <c r="G12" s="37"/>
      <c r="H12" s="37"/>
      <c r="I12" s="26"/>
      <c r="J12" s="26"/>
      <c r="K12" s="2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25">
        <v>7</v>
      </c>
      <c r="B13" s="22"/>
      <c r="C13" s="23"/>
      <c r="D13" s="24"/>
      <c r="E13" s="42"/>
      <c r="F13" s="42"/>
      <c r="G13" s="37"/>
      <c r="H13" s="37"/>
      <c r="I13" s="26"/>
      <c r="J13" s="26"/>
      <c r="K13" s="2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25">
        <v>8</v>
      </c>
      <c r="B14" s="22"/>
      <c r="C14" s="23"/>
      <c r="D14" s="24"/>
      <c r="E14" s="42"/>
      <c r="F14" s="42"/>
      <c r="G14" s="37"/>
      <c r="H14" s="37"/>
      <c r="I14" s="26"/>
      <c r="J14" s="26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25">
        <v>9</v>
      </c>
      <c r="B15" s="22"/>
      <c r="C15" s="23"/>
      <c r="D15" s="24"/>
      <c r="E15" s="42"/>
      <c r="F15" s="42"/>
      <c r="G15" s="37"/>
      <c r="H15" s="37"/>
      <c r="I15" s="26"/>
      <c r="J15" s="26"/>
      <c r="K15" s="2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25">
        <v>10</v>
      </c>
      <c r="B16" s="22"/>
      <c r="C16" s="23"/>
      <c r="D16" s="24"/>
      <c r="E16" s="42"/>
      <c r="F16" s="42"/>
      <c r="G16" s="37"/>
      <c r="H16" s="37"/>
      <c r="I16" s="26"/>
      <c r="J16" s="26"/>
      <c r="K16" s="2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25">
        <v>11</v>
      </c>
      <c r="B17" s="22"/>
      <c r="C17" s="23"/>
      <c r="D17" s="24"/>
      <c r="E17" s="42"/>
      <c r="F17" s="42"/>
      <c r="G17" s="37"/>
      <c r="H17" s="37"/>
      <c r="I17" s="26"/>
      <c r="J17" s="26"/>
      <c r="K17" s="2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25">
        <v>12</v>
      </c>
      <c r="B18" s="22"/>
      <c r="C18" s="23"/>
      <c r="D18" s="24"/>
      <c r="E18" s="42"/>
      <c r="F18" s="42"/>
      <c r="G18" s="37"/>
      <c r="H18" s="37"/>
      <c r="I18" s="26"/>
      <c r="J18" s="26"/>
      <c r="K18" s="2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25">
        <v>13</v>
      </c>
      <c r="B19" s="22"/>
      <c r="C19" s="23"/>
      <c r="D19" s="24"/>
      <c r="E19" s="42"/>
      <c r="F19" s="42"/>
      <c r="G19" s="37"/>
      <c r="H19" s="37"/>
      <c r="I19" s="26"/>
      <c r="J19" s="26"/>
      <c r="K19" s="2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25">
        <v>14</v>
      </c>
      <c r="B20" s="22"/>
      <c r="C20" s="23"/>
      <c r="D20" s="24"/>
      <c r="E20" s="42"/>
      <c r="F20" s="42"/>
      <c r="G20" s="37"/>
      <c r="H20" s="37"/>
      <c r="I20" s="26"/>
      <c r="J20" s="26"/>
      <c r="K20" s="2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25">
        <v>15</v>
      </c>
      <c r="B21" s="22"/>
      <c r="C21" s="23"/>
      <c r="D21" s="24"/>
      <c r="E21" s="42"/>
      <c r="F21" s="42"/>
      <c r="G21" s="37"/>
      <c r="H21" s="37"/>
      <c r="I21" s="26"/>
      <c r="J21" s="26"/>
      <c r="K21" s="2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25">
        <v>16</v>
      </c>
      <c r="B22" s="22"/>
      <c r="C22" s="23"/>
      <c r="D22" s="24"/>
      <c r="E22" s="42"/>
      <c r="F22" s="42"/>
      <c r="G22" s="37"/>
      <c r="H22" s="37"/>
      <c r="I22" s="26"/>
      <c r="J22" s="26"/>
      <c r="K22" s="2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25">
        <v>17</v>
      </c>
      <c r="B23" s="22"/>
      <c r="C23" s="23"/>
      <c r="D23" s="24"/>
      <c r="E23" s="42"/>
      <c r="F23" s="42"/>
      <c r="G23" s="37"/>
      <c r="H23" s="37"/>
      <c r="I23" s="26"/>
      <c r="J23" s="26"/>
      <c r="K23" s="2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25">
        <v>18</v>
      </c>
      <c r="B24" s="22"/>
      <c r="C24" s="23"/>
      <c r="D24" s="24"/>
      <c r="E24" s="42"/>
      <c r="F24" s="42"/>
      <c r="G24" s="37"/>
      <c r="H24" s="37"/>
      <c r="I24" s="26"/>
      <c r="J24" s="26"/>
      <c r="K24" s="2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25">
        <v>19</v>
      </c>
      <c r="B25" s="22"/>
      <c r="C25" s="23"/>
      <c r="D25" s="24"/>
      <c r="E25" s="42"/>
      <c r="F25" s="42"/>
      <c r="G25" s="37"/>
      <c r="H25" s="37"/>
      <c r="I25" s="26"/>
      <c r="J25" s="26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25">
        <v>20</v>
      </c>
      <c r="B26" s="22"/>
      <c r="C26" s="23"/>
      <c r="D26" s="24"/>
      <c r="E26" s="42"/>
      <c r="F26" s="42"/>
      <c r="G26" s="37"/>
      <c r="H26" s="37"/>
      <c r="I26" s="26"/>
      <c r="J26" s="26"/>
      <c r="K26" s="2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25">
        <v>21</v>
      </c>
      <c r="B27" s="22"/>
      <c r="C27" s="23"/>
      <c r="D27" s="24"/>
      <c r="E27" s="42"/>
      <c r="F27" s="37"/>
      <c r="G27" s="37"/>
      <c r="H27" s="37"/>
      <c r="I27" s="26"/>
      <c r="J27" s="26"/>
      <c r="K27" s="2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25">
        <v>22</v>
      </c>
      <c r="B28" s="22"/>
      <c r="C28" s="23"/>
      <c r="D28" s="24"/>
      <c r="E28" s="42"/>
      <c r="F28" s="37"/>
      <c r="G28" s="37"/>
      <c r="H28" s="37"/>
      <c r="I28" s="26"/>
      <c r="J28" s="26"/>
      <c r="K28" s="2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25">
        <v>23</v>
      </c>
      <c r="B29" s="22"/>
      <c r="C29" s="23"/>
      <c r="D29" s="24"/>
      <c r="E29" s="42"/>
      <c r="F29" s="37"/>
      <c r="G29" s="37"/>
      <c r="H29" s="37"/>
      <c r="I29" s="26"/>
      <c r="J29" s="26"/>
      <c r="K29" s="2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25">
        <v>24</v>
      </c>
      <c r="B30" s="22"/>
      <c r="C30" s="23"/>
      <c r="D30" s="24"/>
      <c r="E30" s="42"/>
      <c r="F30" s="37"/>
      <c r="G30" s="37"/>
      <c r="H30" s="37"/>
      <c r="I30" s="26"/>
      <c r="J30" s="26"/>
      <c r="K30" s="2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25">
        <v>25</v>
      </c>
      <c r="B31" s="22"/>
      <c r="C31" s="23"/>
      <c r="D31" s="24"/>
      <c r="E31" s="42"/>
      <c r="F31" s="37"/>
      <c r="G31" s="37"/>
      <c r="H31" s="37"/>
      <c r="I31" s="26"/>
      <c r="J31" s="26"/>
      <c r="K31" s="2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25">
        <v>26</v>
      </c>
      <c r="B32" s="22"/>
      <c r="C32" s="23"/>
      <c r="D32" s="24"/>
      <c r="E32" s="42"/>
      <c r="F32" s="37"/>
      <c r="G32" s="37"/>
      <c r="H32" s="37"/>
      <c r="I32" s="26"/>
      <c r="J32" s="26"/>
      <c r="K32" s="2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28">
        <v>27</v>
      </c>
      <c r="B33" s="16"/>
      <c r="C33" s="14"/>
      <c r="D33" s="17"/>
      <c r="E33" s="46"/>
      <c r="F33" s="39"/>
      <c r="G33" s="39"/>
      <c r="H33" s="39"/>
      <c r="I33" s="29"/>
      <c r="J33" s="29"/>
      <c r="K33" s="3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271" customFormat="1" ht="22.5" customHeight="1">
      <c r="A34" s="269" t="s">
        <v>560</v>
      </c>
      <c r="B34" s="269"/>
      <c r="C34" s="269"/>
      <c r="D34" s="269"/>
      <c r="E34" s="269"/>
      <c r="F34" s="270"/>
      <c r="G34" s="269"/>
      <c r="H34" s="269"/>
      <c r="I34" s="269"/>
      <c r="J34" s="269"/>
      <c r="K34" s="269"/>
    </row>
    <row r="35" spans="1:11" s="275" customFormat="1" ht="22.5" customHeight="1">
      <c r="A35" s="272" t="s">
        <v>561</v>
      </c>
      <c r="B35" s="272"/>
      <c r="C35" s="272"/>
      <c r="D35" s="273" t="s">
        <v>562</v>
      </c>
      <c r="E35" s="272"/>
      <c r="F35" s="274"/>
      <c r="G35" s="273"/>
      <c r="H35" s="273"/>
      <c r="I35" s="272" t="s">
        <v>563</v>
      </c>
      <c r="J35" s="272"/>
      <c r="K35" s="272"/>
    </row>
    <row r="36" spans="1:11" s="277" customFormat="1" ht="18" customHeight="1">
      <c r="A36" s="276" t="s">
        <v>564</v>
      </c>
      <c r="B36" s="276"/>
      <c r="C36" s="276"/>
      <c r="D36" s="276" t="s">
        <v>564</v>
      </c>
      <c r="E36" s="276"/>
      <c r="F36" s="270"/>
      <c r="G36" s="276"/>
      <c r="H36" s="276"/>
      <c r="I36" s="276"/>
      <c r="J36" s="276"/>
      <c r="K36" s="276"/>
    </row>
    <row r="37" spans="1:11" ht="18" customHeight="1">
      <c r="A37" s="3"/>
      <c r="C37" s="3"/>
      <c r="D37" s="3"/>
      <c r="E37" s="3"/>
      <c r="F37" s="20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20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40"/>
      <c r="G39" s="7"/>
      <c r="H39" s="7"/>
      <c r="I39" s="5"/>
      <c r="J39" s="5"/>
      <c r="K39" s="6"/>
    </row>
  </sheetData>
  <sheetProtection/>
  <mergeCells count="15">
    <mergeCell ref="H5:H6"/>
    <mergeCell ref="I5:I6"/>
    <mergeCell ref="J5:J6"/>
    <mergeCell ref="K5:K6"/>
    <mergeCell ref="G5:G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priority="8" dxfId="26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388"/>
  <sheetViews>
    <sheetView zoomScalePageLayoutView="0" workbookViewId="0" topLeftCell="A329">
      <selection activeCell="H388" sqref="H388"/>
    </sheetView>
  </sheetViews>
  <sheetFormatPr defaultColWidth="8.88671875" defaultRowHeight="16.5"/>
  <cols>
    <col min="1" max="1" width="8.88671875" style="144" customWidth="1"/>
    <col min="2" max="2" width="12.77734375" style="144" customWidth="1"/>
    <col min="3" max="3" width="17.3359375" style="135" bestFit="1" customWidth="1"/>
    <col min="4" max="4" width="10.77734375" style="139" customWidth="1"/>
    <col min="5" max="5" width="12.88671875" style="163" bestFit="1" customWidth="1"/>
    <col min="6" max="6" width="10.10546875" style="140" bestFit="1" customWidth="1"/>
    <col min="7" max="7" width="11.99609375" style="136" customWidth="1"/>
    <col min="8" max="8" width="10.10546875" style="137" bestFit="1" customWidth="1"/>
    <col min="9" max="11" width="8.88671875" style="135" customWidth="1"/>
    <col min="12" max="12" width="9.99609375" style="144" bestFit="1" customWidth="1"/>
    <col min="13" max="13" width="26.4453125" style="135" bestFit="1" customWidth="1"/>
    <col min="14" max="14" width="6.77734375" style="135" bestFit="1" customWidth="1"/>
    <col min="15" max="15" width="8.88671875" style="135" customWidth="1"/>
    <col min="16" max="16" width="10.3359375" style="138" bestFit="1" customWidth="1"/>
    <col min="17" max="17" width="9.77734375" style="135" bestFit="1" customWidth="1"/>
    <col min="18" max="18" width="4.5546875" style="135" bestFit="1" customWidth="1"/>
    <col min="19" max="16384" width="8.88671875" style="135" customWidth="1"/>
  </cols>
  <sheetData>
    <row r="2" ht="12.75">
      <c r="E2" s="162"/>
    </row>
    <row r="4" ht="12.75">
      <c r="L4" s="144" t="s">
        <v>161</v>
      </c>
    </row>
    <row r="5" spans="1:8" ht="12.75">
      <c r="A5" s="144">
        <v>1</v>
      </c>
      <c r="B5" s="144">
        <v>1920726076</v>
      </c>
      <c r="C5" s="135" t="s">
        <v>110</v>
      </c>
      <c r="D5" s="139" t="s">
        <v>52</v>
      </c>
      <c r="E5" s="163" t="s">
        <v>82</v>
      </c>
      <c r="F5" s="140">
        <v>34841</v>
      </c>
      <c r="G5" s="136" t="s">
        <v>15</v>
      </c>
      <c r="H5" s="137" t="s">
        <v>21</v>
      </c>
    </row>
    <row r="6" spans="1:16" s="145" customFormat="1" ht="12.75">
      <c r="A6" s="150"/>
      <c r="B6" s="150"/>
      <c r="D6" s="146"/>
      <c r="E6" s="164"/>
      <c r="F6" s="147"/>
      <c r="G6" s="148"/>
      <c r="H6" s="149"/>
      <c r="L6" s="150"/>
      <c r="P6" s="151"/>
    </row>
    <row r="7" spans="1:16" s="152" customFormat="1" ht="12.75">
      <c r="A7" s="157"/>
      <c r="B7" s="157"/>
      <c r="D7" s="153"/>
      <c r="E7" s="165"/>
      <c r="F7" s="154"/>
      <c r="G7" s="155"/>
      <c r="H7" s="156"/>
      <c r="L7" s="157"/>
      <c r="P7" s="158"/>
    </row>
    <row r="8" spans="1:16" s="152" customFormat="1" ht="12.75">
      <c r="A8" s="157"/>
      <c r="B8" s="157"/>
      <c r="D8" s="153"/>
      <c r="E8" s="165"/>
      <c r="F8" s="154"/>
      <c r="G8" s="155"/>
      <c r="H8" s="156"/>
      <c r="L8" s="157"/>
      <c r="P8" s="158"/>
    </row>
    <row r="9" spans="1:256" ht="12.75">
      <c r="A9" s="213">
        <v>1</v>
      </c>
      <c r="B9" s="49">
        <v>2020264901</v>
      </c>
      <c r="C9" s="50" t="s">
        <v>164</v>
      </c>
      <c r="D9" s="70" t="s">
        <v>16</v>
      </c>
      <c r="E9" s="49" t="s">
        <v>165</v>
      </c>
      <c r="F9" s="51">
        <v>34995</v>
      </c>
      <c r="G9" s="81" t="s">
        <v>17</v>
      </c>
      <c r="H9" s="81" t="s">
        <v>21</v>
      </c>
      <c r="I9" s="52"/>
      <c r="J9" s="49" t="s">
        <v>159</v>
      </c>
      <c r="K9" s="49" t="s">
        <v>159</v>
      </c>
      <c r="L9" s="49" t="s">
        <v>159</v>
      </c>
      <c r="M9" s="52"/>
      <c r="N9" s="53"/>
      <c r="O9" s="71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13" s="69" customFormat="1" ht="20.25" customHeight="1">
      <c r="A10" s="214">
        <f>A9+1</f>
        <v>2</v>
      </c>
      <c r="B10" s="215">
        <v>2020714328</v>
      </c>
      <c r="C10" s="220" t="str">
        <f>VLOOKUP(B10,'[1]TTCN'!$B$3:$I$316,2,0)</f>
        <v>Nguyễn Thị Hoàng</v>
      </c>
      <c r="D10" s="225" t="str">
        <f>VLOOKUP(B10,'[1]TTCN'!$B$3:$I$316,3,0)</f>
        <v>Anh</v>
      </c>
      <c r="E10" s="228" t="str">
        <f>VLOOKUP(B10,'[1]TTCN'!$B$3:$I$316,4,0)</f>
        <v>K20DLK</v>
      </c>
      <c r="F10" s="230">
        <f>VLOOKUP(B10,'[1]TTCN'!$B$3:$I$316,5,0)</f>
        <v>35286</v>
      </c>
      <c r="G10" s="231" t="str">
        <f>VLOOKUP(B10,'[1]TTCN'!$B$3:$I$316,6,0)</f>
        <v>Đà Nẵng</v>
      </c>
      <c r="H10" s="231" t="str">
        <f>VLOOKUP(B10,'[1]TTCN'!$B$3:$I$316,7,0)</f>
        <v>Nữ</v>
      </c>
      <c r="I10" s="54" t="s">
        <v>159</v>
      </c>
      <c r="J10" s="54"/>
      <c r="K10" s="54"/>
      <c r="L10" s="54" t="s">
        <v>159</v>
      </c>
      <c r="M10" s="232"/>
    </row>
    <row r="11" spans="1:256" ht="12.75">
      <c r="A11" s="214">
        <f aca="true" t="shared" si="0" ref="A11:A77">A10+1</f>
        <v>3</v>
      </c>
      <c r="B11" s="58">
        <v>2020716748</v>
      </c>
      <c r="C11" s="221" t="s">
        <v>284</v>
      </c>
      <c r="D11" s="226" t="s">
        <v>16</v>
      </c>
      <c r="E11" s="58" t="s">
        <v>165</v>
      </c>
      <c r="F11" s="59">
        <v>35254</v>
      </c>
      <c r="G11" s="166" t="s">
        <v>17</v>
      </c>
      <c r="H11" s="166" t="s">
        <v>21</v>
      </c>
      <c r="I11" s="166"/>
      <c r="J11" s="58" t="s">
        <v>159</v>
      </c>
      <c r="K11" s="58" t="s">
        <v>159</v>
      </c>
      <c r="L11" s="58" t="s">
        <v>159</v>
      </c>
      <c r="M11" s="166"/>
      <c r="N11" s="82"/>
      <c r="O11" s="83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2.75">
      <c r="A12" s="214">
        <f t="shared" si="0"/>
        <v>4</v>
      </c>
      <c r="B12" s="67">
        <v>2020713513</v>
      </c>
      <c r="C12" s="90" t="s">
        <v>285</v>
      </c>
      <c r="D12" s="174" t="s">
        <v>84</v>
      </c>
      <c r="E12" s="177" t="s">
        <v>165</v>
      </c>
      <c r="F12" s="74">
        <v>35082</v>
      </c>
      <c r="G12" s="87" t="s">
        <v>15</v>
      </c>
      <c r="H12" s="87" t="s">
        <v>21</v>
      </c>
      <c r="I12" s="87"/>
      <c r="J12" s="67" t="s">
        <v>159</v>
      </c>
      <c r="K12" s="67" t="s">
        <v>159</v>
      </c>
      <c r="L12" s="67" t="s">
        <v>159</v>
      </c>
      <c r="M12" s="87"/>
      <c r="N12" s="82"/>
      <c r="O12" s="8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ht="12.75">
      <c r="A13" s="214">
        <f t="shared" si="0"/>
        <v>5</v>
      </c>
      <c r="B13" s="67">
        <v>2020716754</v>
      </c>
      <c r="C13" s="219" t="s">
        <v>166</v>
      </c>
      <c r="D13" s="186" t="s">
        <v>84</v>
      </c>
      <c r="E13" s="177" t="s">
        <v>165</v>
      </c>
      <c r="F13" s="74">
        <v>35405</v>
      </c>
      <c r="G13" s="87" t="s">
        <v>15</v>
      </c>
      <c r="H13" s="87" t="s">
        <v>21</v>
      </c>
      <c r="I13" s="75"/>
      <c r="J13" s="67" t="s">
        <v>159</v>
      </c>
      <c r="K13" s="67" t="s">
        <v>159</v>
      </c>
      <c r="L13" s="67" t="s">
        <v>159</v>
      </c>
      <c r="M13" s="75"/>
      <c r="N13" s="53"/>
      <c r="O13" s="71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2.75">
      <c r="A14" s="214">
        <f t="shared" si="0"/>
        <v>6</v>
      </c>
      <c r="B14" s="67">
        <v>2020717926</v>
      </c>
      <c r="C14" s="90" t="s">
        <v>286</v>
      </c>
      <c r="D14" s="174" t="s">
        <v>287</v>
      </c>
      <c r="E14" s="177" t="s">
        <v>165</v>
      </c>
      <c r="F14" s="74">
        <v>35231</v>
      </c>
      <c r="G14" s="87" t="s">
        <v>17</v>
      </c>
      <c r="H14" s="87" t="s">
        <v>21</v>
      </c>
      <c r="I14" s="87"/>
      <c r="J14" s="67" t="s">
        <v>159</v>
      </c>
      <c r="K14" s="67" t="s">
        <v>159</v>
      </c>
      <c r="L14" s="67" t="s">
        <v>159</v>
      </c>
      <c r="M14" s="87"/>
      <c r="N14" s="82"/>
      <c r="O14" s="8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ht="12.75">
      <c r="A15" s="214">
        <f t="shared" si="0"/>
        <v>7</v>
      </c>
      <c r="B15" s="67">
        <v>2021713752</v>
      </c>
      <c r="C15" s="219" t="s">
        <v>167</v>
      </c>
      <c r="D15" s="186" t="s">
        <v>168</v>
      </c>
      <c r="E15" s="177" t="s">
        <v>165</v>
      </c>
      <c r="F15" s="74">
        <v>34755</v>
      </c>
      <c r="G15" s="87" t="s">
        <v>15</v>
      </c>
      <c r="H15" s="87" t="s">
        <v>14</v>
      </c>
      <c r="I15" s="75"/>
      <c r="J15" s="67" t="s">
        <v>159</v>
      </c>
      <c r="K15" s="67" t="s">
        <v>159</v>
      </c>
      <c r="L15" s="67" t="s">
        <v>159</v>
      </c>
      <c r="M15" s="75"/>
      <c r="N15" s="53"/>
      <c r="O15" s="7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13" s="69" customFormat="1" ht="20.25" customHeight="1">
      <c r="A16" s="214">
        <f t="shared" si="0"/>
        <v>8</v>
      </c>
      <c r="B16" s="61">
        <v>2020714115</v>
      </c>
      <c r="C16" s="62" t="str">
        <f>VLOOKUP(B16,'[1]TTCN'!$B$3:$I$316,2,0)</f>
        <v>Nguyễn Thị Như</v>
      </c>
      <c r="D16" s="63" t="str">
        <f>VLOOKUP(B16,'[1]TTCN'!$B$3:$I$316,3,0)</f>
        <v>Bình</v>
      </c>
      <c r="E16" s="64" t="str">
        <f>VLOOKUP(B16,'[1]TTCN'!$B$3:$I$316,4,0)</f>
        <v>K20DLK</v>
      </c>
      <c r="F16" s="65">
        <f>VLOOKUP(B16,'[1]TTCN'!$B$3:$I$316,5,0)</f>
        <v>35110</v>
      </c>
      <c r="G16" s="66" t="str">
        <f>VLOOKUP(B16,'[1]TTCN'!$B$3:$I$316,6,0)</f>
        <v>Quảng Nam</v>
      </c>
      <c r="H16" s="66" t="str">
        <f>VLOOKUP(B16,'[1]TTCN'!$B$3:$I$316,7,0)</f>
        <v>Nữ</v>
      </c>
      <c r="I16" s="67" t="s">
        <v>159</v>
      </c>
      <c r="J16" s="67"/>
      <c r="K16" s="67"/>
      <c r="L16" s="67" t="s">
        <v>159</v>
      </c>
      <c r="M16" s="68"/>
    </row>
    <row r="17" spans="1:256" ht="12.75">
      <c r="A17" s="214">
        <f t="shared" si="0"/>
        <v>9</v>
      </c>
      <c r="B17" s="67">
        <v>2020713618</v>
      </c>
      <c r="C17" s="90" t="s">
        <v>288</v>
      </c>
      <c r="D17" s="174" t="s">
        <v>289</v>
      </c>
      <c r="E17" s="177" t="s">
        <v>165</v>
      </c>
      <c r="F17" s="74">
        <v>35306</v>
      </c>
      <c r="G17" s="87" t="s">
        <v>15</v>
      </c>
      <c r="H17" s="87" t="s">
        <v>21</v>
      </c>
      <c r="I17" s="87"/>
      <c r="J17" s="67" t="s">
        <v>159</v>
      </c>
      <c r="K17" s="67" t="s">
        <v>159</v>
      </c>
      <c r="L17" s="67" t="s">
        <v>159</v>
      </c>
      <c r="M17" s="87"/>
      <c r="N17" s="82"/>
      <c r="O17" s="83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ht="12.75">
      <c r="A18" s="214">
        <f t="shared" si="0"/>
        <v>10</v>
      </c>
      <c r="B18" s="67">
        <v>2020717332</v>
      </c>
      <c r="C18" s="90" t="s">
        <v>32</v>
      </c>
      <c r="D18" s="174" t="s">
        <v>31</v>
      </c>
      <c r="E18" s="177" t="s">
        <v>165</v>
      </c>
      <c r="F18" s="74">
        <v>35104</v>
      </c>
      <c r="G18" s="87" t="s">
        <v>70</v>
      </c>
      <c r="H18" s="87" t="s">
        <v>21</v>
      </c>
      <c r="I18" s="87"/>
      <c r="J18" s="67" t="s">
        <v>159</v>
      </c>
      <c r="K18" s="67" t="s">
        <v>159</v>
      </c>
      <c r="L18" s="67" t="s">
        <v>159</v>
      </c>
      <c r="M18" s="87"/>
      <c r="N18" s="82"/>
      <c r="O18" s="8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ht="12.75">
      <c r="A19" s="214">
        <f t="shared" si="0"/>
        <v>11</v>
      </c>
      <c r="B19" s="67">
        <v>2021710515</v>
      </c>
      <c r="C19" s="219" t="s">
        <v>169</v>
      </c>
      <c r="D19" s="186" t="s">
        <v>77</v>
      </c>
      <c r="E19" s="177" t="s">
        <v>165</v>
      </c>
      <c r="F19" s="74">
        <v>35273</v>
      </c>
      <c r="G19" s="87" t="s">
        <v>15</v>
      </c>
      <c r="H19" s="87" t="s">
        <v>14</v>
      </c>
      <c r="I19" s="75"/>
      <c r="J19" s="67" t="s">
        <v>159</v>
      </c>
      <c r="K19" s="67" t="s">
        <v>159</v>
      </c>
      <c r="L19" s="67" t="s">
        <v>159</v>
      </c>
      <c r="M19" s="75"/>
      <c r="N19" s="53"/>
      <c r="O19" s="7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2.75">
      <c r="A20" s="214">
        <f t="shared" si="0"/>
        <v>12</v>
      </c>
      <c r="B20" s="67">
        <v>2021716736</v>
      </c>
      <c r="C20" s="219" t="s">
        <v>170</v>
      </c>
      <c r="D20" s="186" t="s">
        <v>77</v>
      </c>
      <c r="E20" s="177" t="s">
        <v>165</v>
      </c>
      <c r="F20" s="74">
        <v>35158</v>
      </c>
      <c r="G20" s="87" t="s">
        <v>17</v>
      </c>
      <c r="H20" s="87" t="s">
        <v>14</v>
      </c>
      <c r="I20" s="75"/>
      <c r="J20" s="67" t="s">
        <v>159</v>
      </c>
      <c r="K20" s="67" t="s">
        <v>159</v>
      </c>
      <c r="L20" s="67" t="s">
        <v>159</v>
      </c>
      <c r="M20" s="75"/>
      <c r="N20" s="53"/>
      <c r="O20" s="7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2.75">
      <c r="A21" s="214">
        <f t="shared" si="0"/>
        <v>13</v>
      </c>
      <c r="B21" s="67">
        <v>2020348060</v>
      </c>
      <c r="C21" s="219" t="s">
        <v>171</v>
      </c>
      <c r="D21" s="186" t="s">
        <v>172</v>
      </c>
      <c r="E21" s="177" t="s">
        <v>165</v>
      </c>
      <c r="F21" s="74">
        <v>35080</v>
      </c>
      <c r="G21" s="87" t="s">
        <v>105</v>
      </c>
      <c r="H21" s="87" t="s">
        <v>21</v>
      </c>
      <c r="I21" s="75"/>
      <c r="J21" s="67" t="s">
        <v>159</v>
      </c>
      <c r="K21" s="67" t="s">
        <v>159</v>
      </c>
      <c r="L21" s="67" t="s">
        <v>159</v>
      </c>
      <c r="M21" s="75"/>
      <c r="N21" s="53"/>
      <c r="O21" s="71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2.75">
      <c r="A22" s="214">
        <f t="shared" si="0"/>
        <v>14</v>
      </c>
      <c r="B22" s="67">
        <v>2021714332</v>
      </c>
      <c r="C22" s="90" t="s">
        <v>292</v>
      </c>
      <c r="D22" s="174" t="s">
        <v>293</v>
      </c>
      <c r="E22" s="177" t="s">
        <v>165</v>
      </c>
      <c r="F22" s="74">
        <v>34899</v>
      </c>
      <c r="G22" s="87" t="s">
        <v>15</v>
      </c>
      <c r="H22" s="87" t="s">
        <v>14</v>
      </c>
      <c r="I22" s="87"/>
      <c r="J22" s="67" t="s">
        <v>159</v>
      </c>
      <c r="K22" s="67" t="s">
        <v>159</v>
      </c>
      <c r="L22" s="67" t="s">
        <v>159</v>
      </c>
      <c r="M22" s="87"/>
      <c r="N22" s="82"/>
      <c r="O22" s="8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13" s="69" customFormat="1" ht="20.25" customHeight="1">
      <c r="A23" s="214">
        <f t="shared" si="0"/>
        <v>15</v>
      </c>
      <c r="B23" s="61">
        <v>2020713538</v>
      </c>
      <c r="C23" s="62" t="str">
        <f>VLOOKUP(B23,'[1]TTCN'!$B$3:$I$316,2,0)</f>
        <v>Lê Thùy</v>
      </c>
      <c r="D23" s="63" t="str">
        <f>VLOOKUP(B23,'[1]TTCN'!$B$3:$I$316,3,0)</f>
        <v>Dung</v>
      </c>
      <c r="E23" s="64" t="str">
        <f>VLOOKUP(B23,'[1]TTCN'!$B$3:$I$316,4,0)</f>
        <v>K20DLK</v>
      </c>
      <c r="F23" s="65">
        <f>VLOOKUP(B23,'[1]TTCN'!$B$3:$I$316,5,0)</f>
        <v>35327</v>
      </c>
      <c r="G23" s="66" t="str">
        <f>VLOOKUP(B23,'[1]TTCN'!$B$3:$I$316,6,0)</f>
        <v>Đà Nẵng</v>
      </c>
      <c r="H23" s="66" t="str">
        <f>VLOOKUP(B23,'[1]TTCN'!$B$3:$I$316,7,0)</f>
        <v>Nữ</v>
      </c>
      <c r="I23" s="67" t="s">
        <v>159</v>
      </c>
      <c r="J23" s="67"/>
      <c r="K23" s="67"/>
      <c r="L23" s="67" t="s">
        <v>159</v>
      </c>
      <c r="M23" s="68"/>
    </row>
    <row r="24" spans="1:13" s="69" customFormat="1" ht="20.25" customHeight="1">
      <c r="A24" s="214">
        <f t="shared" si="0"/>
        <v>16</v>
      </c>
      <c r="B24" s="61">
        <v>2020714714</v>
      </c>
      <c r="C24" s="62" t="str">
        <f>VLOOKUP(B24,'[1]TTCN'!$B$3:$I$316,2,0)</f>
        <v>Trần Thị Thùy</v>
      </c>
      <c r="D24" s="63" t="str">
        <f>VLOOKUP(B24,'[1]TTCN'!$B$3:$I$316,3,0)</f>
        <v>Dung</v>
      </c>
      <c r="E24" s="64" t="str">
        <f>VLOOKUP(B24,'[1]TTCN'!$B$3:$I$316,4,0)</f>
        <v>K20DLK</v>
      </c>
      <c r="F24" s="65">
        <f>VLOOKUP(B24,'[1]TTCN'!$B$3:$I$316,5,0)</f>
        <v>35411</v>
      </c>
      <c r="G24" s="66" t="str">
        <f>VLOOKUP(B24,'[1]TTCN'!$B$3:$I$316,6,0)</f>
        <v>Quảng Nam</v>
      </c>
      <c r="H24" s="66" t="str">
        <f>VLOOKUP(B24,'[1]TTCN'!$B$3:$I$316,7,0)</f>
        <v>Nữ</v>
      </c>
      <c r="I24" s="67" t="s">
        <v>159</v>
      </c>
      <c r="J24" s="67"/>
      <c r="K24" s="67"/>
      <c r="L24" s="67" t="s">
        <v>159</v>
      </c>
      <c r="M24" s="68"/>
    </row>
    <row r="25" spans="1:13" s="69" customFormat="1" ht="20.25" customHeight="1">
      <c r="A25" s="214">
        <f t="shared" si="0"/>
        <v>17</v>
      </c>
      <c r="B25" s="61">
        <v>2020727366</v>
      </c>
      <c r="C25" s="62" t="str">
        <f>VLOOKUP(B25,'[1]TTCN'!$B$3:$I$316,2,0)</f>
        <v>Nguyễn Phan Ngọc</v>
      </c>
      <c r="D25" s="63" t="str">
        <f>VLOOKUP(B25,'[1]TTCN'!$B$3:$I$316,3,0)</f>
        <v>Dung</v>
      </c>
      <c r="E25" s="64" t="str">
        <f>VLOOKUP(B25,'[1]TTCN'!$B$3:$I$316,4,0)</f>
        <v>K20DLK</v>
      </c>
      <c r="F25" s="65">
        <f>VLOOKUP(B25,'[1]TTCN'!$B$3:$I$316,5,0)</f>
        <v>35169</v>
      </c>
      <c r="G25" s="66" t="str">
        <f>VLOOKUP(B25,'[1]TTCN'!$B$3:$I$316,6,0)</f>
        <v>Quảng Nam</v>
      </c>
      <c r="H25" s="66" t="str">
        <f>VLOOKUP(B25,'[1]TTCN'!$B$3:$I$316,7,0)</f>
        <v>Nữ</v>
      </c>
      <c r="I25" s="67" t="s">
        <v>159</v>
      </c>
      <c r="J25" s="67"/>
      <c r="K25" s="67"/>
      <c r="L25" s="67" t="s">
        <v>159</v>
      </c>
      <c r="M25" s="68"/>
    </row>
    <row r="26" spans="1:256" ht="12.75">
      <c r="A26" s="214">
        <f t="shared" si="0"/>
        <v>18</v>
      </c>
      <c r="B26" s="67">
        <v>2021713807</v>
      </c>
      <c r="C26" s="219" t="s">
        <v>173</v>
      </c>
      <c r="D26" s="186" t="s">
        <v>174</v>
      </c>
      <c r="E26" s="177" t="s">
        <v>165</v>
      </c>
      <c r="F26" s="74">
        <v>35200</v>
      </c>
      <c r="G26" s="87" t="s">
        <v>15</v>
      </c>
      <c r="H26" s="87" t="s">
        <v>14</v>
      </c>
      <c r="I26" s="75"/>
      <c r="J26" s="67" t="s">
        <v>159</v>
      </c>
      <c r="K26" s="67" t="s">
        <v>159</v>
      </c>
      <c r="L26" s="67" t="s">
        <v>159</v>
      </c>
      <c r="M26" s="75"/>
      <c r="N26" s="53"/>
      <c r="O26" s="71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ht="12.75">
      <c r="A27" s="214">
        <f t="shared" si="0"/>
        <v>19</v>
      </c>
      <c r="B27" s="67">
        <v>2020716614</v>
      </c>
      <c r="C27" s="90" t="s">
        <v>151</v>
      </c>
      <c r="D27" s="174" t="s">
        <v>66</v>
      </c>
      <c r="E27" s="177" t="s">
        <v>165</v>
      </c>
      <c r="F27" s="74">
        <v>35376</v>
      </c>
      <c r="G27" s="87" t="s">
        <v>18</v>
      </c>
      <c r="H27" s="87" t="s">
        <v>21</v>
      </c>
      <c r="I27" s="87"/>
      <c r="J27" s="67" t="s">
        <v>159</v>
      </c>
      <c r="K27" s="67" t="s">
        <v>159</v>
      </c>
      <c r="L27" s="67" t="s">
        <v>159</v>
      </c>
      <c r="M27" s="87"/>
      <c r="N27" s="82"/>
      <c r="O27" s="8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ht="12.75">
      <c r="A28" s="214">
        <f t="shared" si="0"/>
        <v>20</v>
      </c>
      <c r="B28" s="67">
        <v>2020717322</v>
      </c>
      <c r="C28" s="219" t="s">
        <v>109</v>
      </c>
      <c r="D28" s="186" t="s">
        <v>66</v>
      </c>
      <c r="E28" s="177" t="s">
        <v>165</v>
      </c>
      <c r="F28" s="74">
        <v>35144</v>
      </c>
      <c r="G28" s="87" t="s">
        <v>17</v>
      </c>
      <c r="H28" s="87" t="s">
        <v>21</v>
      </c>
      <c r="I28" s="75"/>
      <c r="J28" s="67" t="s">
        <v>159</v>
      </c>
      <c r="K28" s="67" t="s">
        <v>159</v>
      </c>
      <c r="L28" s="67" t="s">
        <v>159</v>
      </c>
      <c r="M28" s="75"/>
      <c r="N28" s="53"/>
      <c r="O28" s="71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ht="12.75">
      <c r="A29" s="214"/>
      <c r="B29" s="67"/>
      <c r="C29" s="219"/>
      <c r="D29" s="186"/>
      <c r="E29" s="177"/>
      <c r="F29" s="74"/>
      <c r="G29" s="87"/>
      <c r="H29" s="87"/>
      <c r="I29" s="75"/>
      <c r="J29" s="67"/>
      <c r="K29" s="67"/>
      <c r="L29" s="67"/>
      <c r="M29" s="75"/>
      <c r="N29" s="53"/>
      <c r="O29" s="71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13" s="69" customFormat="1" ht="20.25" customHeight="1">
      <c r="A30" s="214">
        <v>1</v>
      </c>
      <c r="B30" s="61">
        <v>2020713014</v>
      </c>
      <c r="C30" s="62" t="str">
        <f>VLOOKUP(B30,'[1]TTCN'!$B$3:$I$316,2,0)</f>
        <v>Hoàng </v>
      </c>
      <c r="D30" s="63" t="str">
        <f>VLOOKUP(B30,'[1]TTCN'!$B$3:$I$316,3,0)</f>
        <v>Duy</v>
      </c>
      <c r="E30" s="64" t="str">
        <f>VLOOKUP(B30,'[1]TTCN'!$B$3:$I$316,4,0)</f>
        <v>K20DLK</v>
      </c>
      <c r="F30" s="65">
        <f>VLOOKUP(B30,'[1]TTCN'!$B$3:$I$316,5,0)</f>
        <v>35136</v>
      </c>
      <c r="G30" s="66" t="str">
        <f>VLOOKUP(B30,'[1]TTCN'!$B$3:$I$316,6,0)</f>
        <v>Đà Nẵng</v>
      </c>
      <c r="H30" s="66" t="str">
        <f>VLOOKUP(B30,'[1]TTCN'!$B$3:$I$316,7,0)</f>
        <v>Nam</v>
      </c>
      <c r="I30" s="67" t="s">
        <v>159</v>
      </c>
      <c r="J30" s="67"/>
      <c r="K30" s="67"/>
      <c r="L30" s="67" t="s">
        <v>159</v>
      </c>
      <c r="M30" s="68"/>
    </row>
    <row r="31" spans="1:256" ht="12.75">
      <c r="A31" s="214">
        <f t="shared" si="0"/>
        <v>2</v>
      </c>
      <c r="B31" s="67">
        <v>2021713848</v>
      </c>
      <c r="C31" s="219" t="s">
        <v>175</v>
      </c>
      <c r="D31" s="186" t="s">
        <v>34</v>
      </c>
      <c r="E31" s="177" t="s">
        <v>165</v>
      </c>
      <c r="F31" s="74">
        <v>35080</v>
      </c>
      <c r="G31" s="87" t="s">
        <v>15</v>
      </c>
      <c r="H31" s="87" t="s">
        <v>14</v>
      </c>
      <c r="I31" s="75"/>
      <c r="J31" s="67" t="s">
        <v>159</v>
      </c>
      <c r="K31" s="67" t="s">
        <v>159</v>
      </c>
      <c r="L31" s="67" t="s">
        <v>159</v>
      </c>
      <c r="M31" s="75"/>
      <c r="N31" s="53"/>
      <c r="O31" s="71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12.75">
      <c r="A32" s="214">
        <f t="shared" si="0"/>
        <v>3</v>
      </c>
      <c r="B32" s="67">
        <v>1910237735</v>
      </c>
      <c r="C32" s="90" t="s">
        <v>290</v>
      </c>
      <c r="D32" s="174" t="s">
        <v>28</v>
      </c>
      <c r="E32" s="177" t="s">
        <v>165</v>
      </c>
      <c r="F32" s="74">
        <v>35006</v>
      </c>
      <c r="G32" s="87" t="s">
        <v>17</v>
      </c>
      <c r="H32" s="87" t="s">
        <v>21</v>
      </c>
      <c r="I32" s="87"/>
      <c r="J32" s="67" t="s">
        <v>159</v>
      </c>
      <c r="K32" s="67" t="s">
        <v>159</v>
      </c>
      <c r="L32" s="67" t="s">
        <v>159</v>
      </c>
      <c r="M32" s="87"/>
      <c r="N32" s="82"/>
      <c r="O32" s="8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256" ht="12.75">
      <c r="A33" s="214">
        <f t="shared" si="0"/>
        <v>4</v>
      </c>
      <c r="B33" s="67">
        <v>2020647199</v>
      </c>
      <c r="C33" s="219" t="s">
        <v>176</v>
      </c>
      <c r="D33" s="186" t="s">
        <v>28</v>
      </c>
      <c r="E33" s="177" t="s">
        <v>165</v>
      </c>
      <c r="F33" s="74">
        <v>35426</v>
      </c>
      <c r="G33" s="87" t="s">
        <v>15</v>
      </c>
      <c r="H33" s="87" t="s">
        <v>21</v>
      </c>
      <c r="I33" s="75"/>
      <c r="J33" s="67" t="s">
        <v>159</v>
      </c>
      <c r="K33" s="67" t="s">
        <v>159</v>
      </c>
      <c r="L33" s="67" t="s">
        <v>159</v>
      </c>
      <c r="M33" s="75"/>
      <c r="N33" s="53"/>
      <c r="O33" s="71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ht="12.75">
      <c r="A34" s="214">
        <f t="shared" si="0"/>
        <v>5</v>
      </c>
      <c r="B34" s="67">
        <v>2020713749</v>
      </c>
      <c r="C34" s="219" t="s">
        <v>145</v>
      </c>
      <c r="D34" s="186" t="s">
        <v>28</v>
      </c>
      <c r="E34" s="177" t="s">
        <v>165</v>
      </c>
      <c r="F34" s="74">
        <v>34978</v>
      </c>
      <c r="G34" s="87" t="s">
        <v>15</v>
      </c>
      <c r="H34" s="87" t="s">
        <v>21</v>
      </c>
      <c r="I34" s="75"/>
      <c r="J34" s="67" t="s">
        <v>159</v>
      </c>
      <c r="K34" s="67" t="s">
        <v>159</v>
      </c>
      <c r="L34" s="67" t="s">
        <v>159</v>
      </c>
      <c r="M34" s="75"/>
      <c r="N34" s="53"/>
      <c r="O34" s="71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ht="12.75">
      <c r="A35" s="214">
        <f t="shared" si="0"/>
        <v>6</v>
      </c>
      <c r="B35" s="67">
        <v>2020713926</v>
      </c>
      <c r="C35" s="219" t="s">
        <v>151</v>
      </c>
      <c r="D35" s="186" t="s">
        <v>28</v>
      </c>
      <c r="E35" s="177" t="s">
        <v>165</v>
      </c>
      <c r="F35" s="74">
        <v>35186</v>
      </c>
      <c r="G35" s="87" t="s">
        <v>17</v>
      </c>
      <c r="H35" s="87" t="s">
        <v>21</v>
      </c>
      <c r="I35" s="75"/>
      <c r="J35" s="67" t="s">
        <v>159</v>
      </c>
      <c r="K35" s="67" t="s">
        <v>159</v>
      </c>
      <c r="L35" s="67" t="s">
        <v>159</v>
      </c>
      <c r="M35" s="75"/>
      <c r="N35" s="53"/>
      <c r="O35" s="71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13" s="69" customFormat="1" ht="20.25" customHeight="1">
      <c r="A36" s="214">
        <f t="shared" si="0"/>
        <v>7</v>
      </c>
      <c r="B36" s="61">
        <v>2020713971</v>
      </c>
      <c r="C36" s="62" t="str">
        <f>VLOOKUP(B36,'[1]TTCN'!$B$3:$I$316,2,0)</f>
        <v>Nguyễn Trần Bảo</v>
      </c>
      <c r="D36" s="63" t="str">
        <f>VLOOKUP(B36,'[1]TTCN'!$B$3:$I$316,3,0)</f>
        <v>Duyên</v>
      </c>
      <c r="E36" s="64" t="str">
        <f>VLOOKUP(B36,'[1]TTCN'!$B$3:$I$316,4,0)</f>
        <v>K20DLK</v>
      </c>
      <c r="F36" s="65">
        <f>VLOOKUP(B36,'[1]TTCN'!$B$3:$I$316,5,0)</f>
        <v>35242</v>
      </c>
      <c r="G36" s="66" t="str">
        <f>VLOOKUP(B36,'[1]TTCN'!$B$3:$I$316,6,0)</f>
        <v>Quảng Nam</v>
      </c>
      <c r="H36" s="66" t="str">
        <f>VLOOKUP(B36,'[1]TTCN'!$B$3:$I$316,7,0)</f>
        <v>Nữ</v>
      </c>
      <c r="I36" s="67" t="s">
        <v>159</v>
      </c>
      <c r="J36" s="67"/>
      <c r="K36" s="67"/>
      <c r="L36" s="67" t="s">
        <v>159</v>
      </c>
      <c r="M36" s="68"/>
    </row>
    <row r="37" spans="1:13" s="69" customFormat="1" ht="20.25" customHeight="1">
      <c r="A37" s="214">
        <f t="shared" si="0"/>
        <v>8</v>
      </c>
      <c r="B37" s="61">
        <v>2020713975</v>
      </c>
      <c r="C37" s="62" t="str">
        <f>VLOOKUP(B37,'[1]TTCN'!$B$3:$I$316,2,0)</f>
        <v>Nguyễn Thị Mỹ</v>
      </c>
      <c r="D37" s="63" t="str">
        <f>VLOOKUP(B37,'[1]TTCN'!$B$3:$I$316,3,0)</f>
        <v>Duyên</v>
      </c>
      <c r="E37" s="64" t="str">
        <f>VLOOKUP(B37,'[1]TTCN'!$B$3:$I$316,4,0)</f>
        <v>K20DLK</v>
      </c>
      <c r="F37" s="65">
        <f>VLOOKUP(B37,'[1]TTCN'!$B$3:$I$316,5,0)</f>
        <v>35366</v>
      </c>
      <c r="G37" s="66" t="str">
        <f>VLOOKUP(B37,'[1]TTCN'!$B$3:$I$316,6,0)</f>
        <v>Đà Nẵng</v>
      </c>
      <c r="H37" s="66" t="str">
        <f>VLOOKUP(B37,'[1]TTCN'!$B$3:$I$316,7,0)</f>
        <v>Nữ</v>
      </c>
      <c r="I37" s="67" t="s">
        <v>159</v>
      </c>
      <c r="J37" s="67"/>
      <c r="K37" s="67"/>
      <c r="L37" s="67" t="s">
        <v>159</v>
      </c>
      <c r="M37" s="68"/>
    </row>
    <row r="38" spans="1:256" ht="12.75">
      <c r="A38" s="214">
        <f t="shared" si="0"/>
        <v>9</v>
      </c>
      <c r="B38" s="67">
        <v>2020715111</v>
      </c>
      <c r="C38" s="90" t="s">
        <v>291</v>
      </c>
      <c r="D38" s="174" t="s">
        <v>28</v>
      </c>
      <c r="E38" s="177" t="s">
        <v>165</v>
      </c>
      <c r="F38" s="74">
        <v>35214</v>
      </c>
      <c r="G38" s="87" t="s">
        <v>15</v>
      </c>
      <c r="H38" s="87" t="s">
        <v>21</v>
      </c>
      <c r="I38" s="87"/>
      <c r="J38" s="67" t="s">
        <v>159</v>
      </c>
      <c r="K38" s="67" t="s">
        <v>159</v>
      </c>
      <c r="L38" s="67" t="s">
        <v>159</v>
      </c>
      <c r="M38" s="87"/>
      <c r="N38" s="82"/>
      <c r="O38" s="8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ht="12.75">
      <c r="A39" s="214">
        <f t="shared" si="0"/>
        <v>10</v>
      </c>
      <c r="B39" s="67">
        <v>2020717116</v>
      </c>
      <c r="C39" s="219" t="s">
        <v>177</v>
      </c>
      <c r="D39" s="186" t="s">
        <v>28</v>
      </c>
      <c r="E39" s="177" t="s">
        <v>165</v>
      </c>
      <c r="F39" s="74">
        <v>35111</v>
      </c>
      <c r="G39" s="87" t="s">
        <v>15</v>
      </c>
      <c r="H39" s="87" t="s">
        <v>21</v>
      </c>
      <c r="I39" s="75"/>
      <c r="J39" s="67" t="s">
        <v>159</v>
      </c>
      <c r="K39" s="67" t="s">
        <v>159</v>
      </c>
      <c r="L39" s="67" t="s">
        <v>159</v>
      </c>
      <c r="M39" s="75"/>
      <c r="N39" s="53"/>
      <c r="O39" s="71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</row>
    <row r="40" spans="1:256" ht="12.75">
      <c r="A40" s="214">
        <f t="shared" si="0"/>
        <v>11</v>
      </c>
      <c r="B40" s="76">
        <v>2020726405</v>
      </c>
      <c r="C40" s="222" t="s">
        <v>139</v>
      </c>
      <c r="D40" s="227" t="s">
        <v>28</v>
      </c>
      <c r="E40" s="229" t="s">
        <v>165</v>
      </c>
      <c r="F40" s="77">
        <v>34962</v>
      </c>
      <c r="G40" s="167" t="s">
        <v>152</v>
      </c>
      <c r="H40" s="167" t="s">
        <v>21</v>
      </c>
      <c r="I40" s="78"/>
      <c r="J40" s="76" t="s">
        <v>159</v>
      </c>
      <c r="K40" s="76" t="s">
        <v>159</v>
      </c>
      <c r="L40" s="76" t="s">
        <v>159</v>
      </c>
      <c r="M40" s="78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13" s="69" customFormat="1" ht="20.25" customHeight="1">
      <c r="A41" s="214">
        <f t="shared" si="0"/>
        <v>12</v>
      </c>
      <c r="B41" s="61">
        <v>2020713560</v>
      </c>
      <c r="C41" s="62" t="str">
        <f>VLOOKUP(B41,'[1]TTCN'!$B$3:$I$316,2,0)</f>
        <v>Nguyễn Thị Hương</v>
      </c>
      <c r="D41" s="63" t="str">
        <f>VLOOKUP(B41,'[1]TTCN'!$B$3:$I$316,3,0)</f>
        <v>Giang</v>
      </c>
      <c r="E41" s="64" t="str">
        <f>VLOOKUP(B41,'[1]TTCN'!$B$3:$I$316,4,0)</f>
        <v>K20DLK</v>
      </c>
      <c r="F41" s="65">
        <f>VLOOKUP(B41,'[1]TTCN'!$B$3:$I$316,5,0)</f>
        <v>35207</v>
      </c>
      <c r="G41" s="66" t="str">
        <f>VLOOKUP(B41,'[1]TTCN'!$B$3:$I$316,6,0)</f>
        <v>Quảng Trị</v>
      </c>
      <c r="H41" s="66" t="str">
        <f>VLOOKUP(B41,'[1]TTCN'!$B$3:$I$316,7,0)</f>
        <v>Nữ</v>
      </c>
      <c r="I41" s="67" t="s">
        <v>159</v>
      </c>
      <c r="J41" s="67"/>
      <c r="K41" s="67"/>
      <c r="L41" s="67" t="s">
        <v>159</v>
      </c>
      <c r="M41" s="68"/>
    </row>
    <row r="42" spans="1:256" ht="12.75">
      <c r="A42" s="214">
        <f t="shared" si="0"/>
        <v>13</v>
      </c>
      <c r="B42" s="67">
        <v>2020715789</v>
      </c>
      <c r="C42" s="90" t="s">
        <v>294</v>
      </c>
      <c r="D42" s="174" t="s">
        <v>101</v>
      </c>
      <c r="E42" s="177" t="s">
        <v>165</v>
      </c>
      <c r="F42" s="74">
        <v>35194</v>
      </c>
      <c r="G42" s="87" t="s">
        <v>53</v>
      </c>
      <c r="H42" s="87" t="s">
        <v>21</v>
      </c>
      <c r="I42" s="87"/>
      <c r="J42" s="67" t="s">
        <v>159</v>
      </c>
      <c r="K42" s="67" t="s">
        <v>159</v>
      </c>
      <c r="L42" s="67" t="s">
        <v>159</v>
      </c>
      <c r="M42" s="87"/>
      <c r="N42" s="82"/>
      <c r="O42" s="83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ht="12.75">
      <c r="A43" s="214">
        <f t="shared" si="0"/>
        <v>14</v>
      </c>
      <c r="B43" s="67">
        <v>2020727331</v>
      </c>
      <c r="C43" s="219" t="s">
        <v>178</v>
      </c>
      <c r="D43" s="186" t="s">
        <v>101</v>
      </c>
      <c r="E43" s="177" t="s">
        <v>165</v>
      </c>
      <c r="F43" s="74">
        <v>35122</v>
      </c>
      <c r="G43" s="87" t="s">
        <v>135</v>
      </c>
      <c r="H43" s="87" t="s">
        <v>21</v>
      </c>
      <c r="I43" s="75"/>
      <c r="J43" s="67" t="s">
        <v>159</v>
      </c>
      <c r="K43" s="67" t="s">
        <v>159</v>
      </c>
      <c r="L43" s="67" t="s">
        <v>159</v>
      </c>
      <c r="M43" s="75"/>
      <c r="N43" s="53"/>
      <c r="O43" s="71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ht="12.75">
      <c r="A44" s="214">
        <f t="shared" si="0"/>
        <v>15</v>
      </c>
      <c r="B44" s="67">
        <v>2020218135</v>
      </c>
      <c r="C44" s="219" t="s">
        <v>179</v>
      </c>
      <c r="D44" s="186" t="s">
        <v>38</v>
      </c>
      <c r="E44" s="177" t="s">
        <v>165</v>
      </c>
      <c r="F44" s="74">
        <v>35184</v>
      </c>
      <c r="G44" s="87" t="s">
        <v>17</v>
      </c>
      <c r="H44" s="87" t="s">
        <v>21</v>
      </c>
      <c r="I44" s="75"/>
      <c r="J44" s="67" t="s">
        <v>159</v>
      </c>
      <c r="K44" s="67" t="s">
        <v>159</v>
      </c>
      <c r="L44" s="67" t="s">
        <v>159</v>
      </c>
      <c r="M44" s="75"/>
      <c r="N44" s="53"/>
      <c r="O44" s="71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ht="12.75">
      <c r="A45" s="214">
        <f t="shared" si="0"/>
        <v>16</v>
      </c>
      <c r="B45" s="67">
        <v>2020713827</v>
      </c>
      <c r="C45" s="219" t="s">
        <v>180</v>
      </c>
      <c r="D45" s="186" t="s">
        <v>127</v>
      </c>
      <c r="E45" s="177" t="s">
        <v>165</v>
      </c>
      <c r="F45" s="74">
        <v>35250</v>
      </c>
      <c r="G45" s="87" t="s">
        <v>15</v>
      </c>
      <c r="H45" s="87" t="s">
        <v>21</v>
      </c>
      <c r="I45" s="75"/>
      <c r="J45" s="67" t="s">
        <v>159</v>
      </c>
      <c r="K45" s="67" t="s">
        <v>159</v>
      </c>
      <c r="L45" s="67" t="s">
        <v>159</v>
      </c>
      <c r="M45" s="75"/>
      <c r="N45" s="53"/>
      <c r="O45" s="71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ht="12.75">
      <c r="A46" s="214">
        <f t="shared" si="0"/>
        <v>17</v>
      </c>
      <c r="B46" s="67">
        <v>2020714437</v>
      </c>
      <c r="C46" s="219" t="s">
        <v>181</v>
      </c>
      <c r="D46" s="186" t="s">
        <v>60</v>
      </c>
      <c r="E46" s="177" t="s">
        <v>165</v>
      </c>
      <c r="F46" s="74">
        <v>35368</v>
      </c>
      <c r="G46" s="87" t="s">
        <v>15</v>
      </c>
      <c r="H46" s="87" t="s">
        <v>21</v>
      </c>
      <c r="I46" s="75"/>
      <c r="J46" s="67" t="s">
        <v>159</v>
      </c>
      <c r="K46" s="67" t="s">
        <v>159</v>
      </c>
      <c r="L46" s="67" t="s">
        <v>159</v>
      </c>
      <c r="M46" s="75"/>
      <c r="N46" s="53"/>
      <c r="O46" s="71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ht="12.75">
      <c r="A47" s="214">
        <f t="shared" si="0"/>
        <v>18</v>
      </c>
      <c r="B47" s="67">
        <v>2020715042</v>
      </c>
      <c r="C47" s="219" t="s">
        <v>182</v>
      </c>
      <c r="D47" s="186" t="s">
        <v>60</v>
      </c>
      <c r="E47" s="177" t="s">
        <v>165</v>
      </c>
      <c r="F47" s="74">
        <v>35076</v>
      </c>
      <c r="G47" s="87" t="s">
        <v>15</v>
      </c>
      <c r="H47" s="87" t="s">
        <v>21</v>
      </c>
      <c r="I47" s="75"/>
      <c r="J47" s="67" t="s">
        <v>159</v>
      </c>
      <c r="K47" s="67" t="s">
        <v>159</v>
      </c>
      <c r="L47" s="67" t="s">
        <v>159</v>
      </c>
      <c r="M47" s="75"/>
      <c r="N47" s="53"/>
      <c r="O47" s="71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ht="12.75">
      <c r="A48" s="214">
        <f t="shared" si="0"/>
        <v>19</v>
      </c>
      <c r="B48" s="67">
        <v>2020717357</v>
      </c>
      <c r="C48" s="219" t="s">
        <v>139</v>
      </c>
      <c r="D48" s="186" t="s">
        <v>102</v>
      </c>
      <c r="E48" s="177" t="s">
        <v>165</v>
      </c>
      <c r="F48" s="74">
        <v>35336</v>
      </c>
      <c r="G48" s="87" t="s">
        <v>17</v>
      </c>
      <c r="H48" s="87" t="s">
        <v>21</v>
      </c>
      <c r="I48" s="75"/>
      <c r="J48" s="67" t="s">
        <v>159</v>
      </c>
      <c r="K48" s="67" t="s">
        <v>159</v>
      </c>
      <c r="L48" s="67" t="s">
        <v>159</v>
      </c>
      <c r="M48" s="75"/>
      <c r="N48" s="53"/>
      <c r="O48" s="71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13" s="69" customFormat="1" ht="20.25" customHeight="1">
      <c r="A49" s="214">
        <f t="shared" si="0"/>
        <v>20</v>
      </c>
      <c r="B49" s="61">
        <v>2020345320</v>
      </c>
      <c r="C49" s="62" t="str">
        <f>VLOOKUP(B49,'[1]TTCN'!$B$3:$I$316,2,0)</f>
        <v>Nguyễn Bá Mai</v>
      </c>
      <c r="D49" s="63" t="str">
        <f>VLOOKUP(B49,'[1]TTCN'!$B$3:$I$316,3,0)</f>
        <v>Hậu</v>
      </c>
      <c r="E49" s="64" t="str">
        <f>VLOOKUP(B49,'[1]TTCN'!$B$3:$I$316,4,0)</f>
        <v>K20DLK</v>
      </c>
      <c r="F49" s="65">
        <f>VLOOKUP(B49,'[1]TTCN'!$B$3:$I$316,5,0)</f>
        <v>35169</v>
      </c>
      <c r="G49" s="66" t="str">
        <f>VLOOKUP(B49,'[1]TTCN'!$B$3:$I$316,6,0)</f>
        <v>Đà Nẵng</v>
      </c>
      <c r="H49" s="66" t="str">
        <f>VLOOKUP(B49,'[1]TTCN'!$B$3:$I$316,7,0)</f>
        <v>Nữ</v>
      </c>
      <c r="I49" s="67" t="s">
        <v>159</v>
      </c>
      <c r="J49" s="67"/>
      <c r="K49" s="67"/>
      <c r="L49" s="67" t="s">
        <v>159</v>
      </c>
      <c r="M49" s="68"/>
    </row>
    <row r="50" spans="1:13" s="69" customFormat="1" ht="20.25" customHeight="1">
      <c r="A50" s="214"/>
      <c r="B50" s="61"/>
      <c r="C50" s="62"/>
      <c r="D50" s="63"/>
      <c r="E50" s="64"/>
      <c r="F50" s="65"/>
      <c r="G50" s="66"/>
      <c r="H50" s="66"/>
      <c r="I50" s="67"/>
      <c r="J50" s="67"/>
      <c r="K50" s="67"/>
      <c r="L50" s="67"/>
      <c r="M50" s="68"/>
    </row>
    <row r="51" spans="1:13" s="69" customFormat="1" ht="20.25" customHeight="1">
      <c r="A51" s="214">
        <v>1</v>
      </c>
      <c r="B51" s="61">
        <v>2020713063</v>
      </c>
      <c r="C51" s="62" t="str">
        <f>VLOOKUP(B51,'[1]TTCN'!$B$3:$I$316,2,0)</f>
        <v>Nguyễn Thái Thủy</v>
      </c>
      <c r="D51" s="63" t="str">
        <f>VLOOKUP(B51,'[1]TTCN'!$B$3:$I$316,3,0)</f>
        <v>Hiền</v>
      </c>
      <c r="E51" s="64" t="str">
        <f>VLOOKUP(B51,'[1]TTCN'!$B$3:$I$316,4,0)</f>
        <v>K20DLK</v>
      </c>
      <c r="F51" s="65">
        <f>VLOOKUP(B51,'[1]TTCN'!$B$3:$I$316,5,0)</f>
        <v>35369</v>
      </c>
      <c r="G51" s="66" t="str">
        <f>VLOOKUP(B51,'[1]TTCN'!$B$3:$I$316,6,0)</f>
        <v>Đà Nẵng</v>
      </c>
      <c r="H51" s="66" t="str">
        <f>VLOOKUP(B51,'[1]TTCN'!$B$3:$I$316,7,0)</f>
        <v>Nữ</v>
      </c>
      <c r="I51" s="67" t="s">
        <v>159</v>
      </c>
      <c r="J51" s="67"/>
      <c r="K51" s="67"/>
      <c r="L51" s="67" t="s">
        <v>159</v>
      </c>
      <c r="M51" s="68"/>
    </row>
    <row r="52" spans="1:256" ht="12.75">
      <c r="A52" s="214">
        <f t="shared" si="0"/>
        <v>2</v>
      </c>
      <c r="B52" s="67">
        <v>2020713689</v>
      </c>
      <c r="C52" s="219" t="s">
        <v>183</v>
      </c>
      <c r="D52" s="186" t="s">
        <v>61</v>
      </c>
      <c r="E52" s="177" t="s">
        <v>165</v>
      </c>
      <c r="F52" s="74">
        <v>35312</v>
      </c>
      <c r="G52" s="87" t="s">
        <v>15</v>
      </c>
      <c r="H52" s="87" t="s">
        <v>21</v>
      </c>
      <c r="I52" s="75"/>
      <c r="J52" s="67" t="s">
        <v>159</v>
      </c>
      <c r="K52" s="67" t="s">
        <v>159</v>
      </c>
      <c r="L52" s="67" t="s">
        <v>159</v>
      </c>
      <c r="M52" s="75"/>
      <c r="N52" s="53"/>
      <c r="O52" s="71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13" s="69" customFormat="1" ht="20.25" customHeight="1">
      <c r="A53" s="214">
        <f t="shared" si="0"/>
        <v>3</v>
      </c>
      <c r="B53" s="171">
        <v>2021176741</v>
      </c>
      <c r="C53" s="217" t="str">
        <f>VLOOKUP(B53,'[1]TTCN'!$B$3:$I$316,2,0)</f>
        <v>Phạm Phú</v>
      </c>
      <c r="D53" s="223" t="str">
        <f>VLOOKUP(B53,'[1]TTCN'!$B$3:$I$316,3,0)</f>
        <v>Hiền</v>
      </c>
      <c r="E53" s="178" t="str">
        <f>VLOOKUP(B53,'[1]TTCN'!$B$3:$I$316,4,0)</f>
        <v>K20DLK</v>
      </c>
      <c r="F53" s="180">
        <f>VLOOKUP(B53,'[1]TTCN'!$B$3:$I$316,5,0)</f>
        <v>35120</v>
      </c>
      <c r="G53" s="181" t="str">
        <f>VLOOKUP(B53,'[1]TTCN'!$B$3:$I$316,6,0)</f>
        <v>Quảng Nam</v>
      </c>
      <c r="H53" s="181" t="str">
        <f>VLOOKUP(B53,'[1]TTCN'!$B$3:$I$316,7,0)</f>
        <v>Nam</v>
      </c>
      <c r="I53" s="49" t="s">
        <v>159</v>
      </c>
      <c r="J53" s="49"/>
      <c r="K53" s="49"/>
      <c r="L53" s="49" t="s">
        <v>159</v>
      </c>
      <c r="M53" s="184"/>
    </row>
    <row r="54" spans="1:256" ht="12.75">
      <c r="A54" s="214">
        <f t="shared" si="0"/>
        <v>4</v>
      </c>
      <c r="B54" s="67">
        <v>2020714203</v>
      </c>
      <c r="C54" s="72" t="s">
        <v>184</v>
      </c>
      <c r="D54" s="73" t="s">
        <v>113</v>
      </c>
      <c r="E54" s="67" t="s">
        <v>165</v>
      </c>
      <c r="F54" s="74">
        <v>35177</v>
      </c>
      <c r="G54" s="87" t="s">
        <v>17</v>
      </c>
      <c r="H54" s="87" t="s">
        <v>14</v>
      </c>
      <c r="I54" s="75"/>
      <c r="J54" s="67" t="s">
        <v>159</v>
      </c>
      <c r="K54" s="67" t="s">
        <v>159</v>
      </c>
      <c r="L54" s="67" t="s">
        <v>159</v>
      </c>
      <c r="M54" s="75"/>
      <c r="N54" s="53"/>
      <c r="O54" s="71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ht="12.75">
      <c r="A55" s="214">
        <f t="shared" si="0"/>
        <v>5</v>
      </c>
      <c r="B55" s="67">
        <v>2021726541</v>
      </c>
      <c r="C55" s="72" t="s">
        <v>185</v>
      </c>
      <c r="D55" s="73" t="s">
        <v>149</v>
      </c>
      <c r="E55" s="67" t="s">
        <v>165</v>
      </c>
      <c r="F55" s="74">
        <v>35369</v>
      </c>
      <c r="G55" s="87" t="s">
        <v>15</v>
      </c>
      <c r="H55" s="87" t="s">
        <v>14</v>
      </c>
      <c r="I55" s="75"/>
      <c r="J55" s="67" t="s">
        <v>159</v>
      </c>
      <c r="K55" s="67" t="s">
        <v>159</v>
      </c>
      <c r="L55" s="67" t="s">
        <v>159</v>
      </c>
      <c r="M55" s="75"/>
      <c r="N55" s="53"/>
      <c r="O55" s="7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ht="12.75">
      <c r="A56" s="214">
        <f t="shared" si="0"/>
        <v>6</v>
      </c>
      <c r="B56" s="67">
        <v>2020725872</v>
      </c>
      <c r="C56" s="72" t="s">
        <v>186</v>
      </c>
      <c r="D56" s="73" t="s">
        <v>87</v>
      </c>
      <c r="E56" s="67" t="s">
        <v>165</v>
      </c>
      <c r="F56" s="74">
        <v>35281</v>
      </c>
      <c r="G56" s="87" t="s">
        <v>15</v>
      </c>
      <c r="H56" s="87" t="s">
        <v>21</v>
      </c>
      <c r="I56" s="75"/>
      <c r="J56" s="67" t="s">
        <v>159</v>
      </c>
      <c r="K56" s="67" t="s">
        <v>159</v>
      </c>
      <c r="L56" s="67" t="s">
        <v>159</v>
      </c>
      <c r="M56" s="75"/>
      <c r="N56" s="53"/>
      <c r="O56" s="71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ht="12.75">
      <c r="A57" s="214">
        <f t="shared" si="0"/>
        <v>7</v>
      </c>
      <c r="B57" s="67">
        <v>2020214459</v>
      </c>
      <c r="C57" s="72" t="s">
        <v>187</v>
      </c>
      <c r="D57" s="73" t="s">
        <v>188</v>
      </c>
      <c r="E57" s="67" t="s">
        <v>165</v>
      </c>
      <c r="F57" s="74">
        <v>35408</v>
      </c>
      <c r="G57" s="87" t="s">
        <v>17</v>
      </c>
      <c r="H57" s="87" t="s">
        <v>21</v>
      </c>
      <c r="I57" s="75"/>
      <c r="J57" s="67" t="s">
        <v>159</v>
      </c>
      <c r="K57" s="67" t="s">
        <v>159</v>
      </c>
      <c r="L57" s="67" t="s">
        <v>159</v>
      </c>
      <c r="M57" s="75"/>
      <c r="N57" s="53"/>
      <c r="O57" s="71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13" s="69" customFormat="1" ht="20.25" customHeight="1">
      <c r="A58" s="214">
        <f t="shared" si="0"/>
        <v>8</v>
      </c>
      <c r="B58" s="61">
        <v>2020717942</v>
      </c>
      <c r="C58" s="218" t="str">
        <f>VLOOKUP(B58,'[1]TTCN'!$B$3:$I$316,2,0)</f>
        <v>Vũ Việt</v>
      </c>
      <c r="D58" s="224" t="str">
        <f>VLOOKUP(B58,'[1]TTCN'!$B$3:$I$316,3,0)</f>
        <v>Hòa</v>
      </c>
      <c r="E58" s="179" t="str">
        <f>VLOOKUP(B58,'[1]TTCN'!$B$3:$I$316,4,0)</f>
        <v>K20DLK</v>
      </c>
      <c r="F58" s="65">
        <f>VLOOKUP(B58,'[1]TTCN'!$B$3:$I$316,5,0)</f>
        <v>35362</v>
      </c>
      <c r="G58" s="66" t="str">
        <f>VLOOKUP(B58,'[1]TTCN'!$B$3:$I$316,6,0)</f>
        <v>Thanh Hóa</v>
      </c>
      <c r="H58" s="66" t="str">
        <f>VLOOKUP(B58,'[1]TTCN'!$B$3:$I$316,7,0)</f>
        <v>Nữ</v>
      </c>
      <c r="I58" s="67" t="s">
        <v>159</v>
      </c>
      <c r="J58" s="67"/>
      <c r="K58" s="67"/>
      <c r="L58" s="67" t="s">
        <v>159</v>
      </c>
      <c r="M58" s="68"/>
    </row>
    <row r="59" spans="1:256" ht="12.75">
      <c r="A59" s="214">
        <f t="shared" si="0"/>
        <v>9</v>
      </c>
      <c r="B59" s="67">
        <v>2021717112</v>
      </c>
      <c r="C59" s="72" t="s">
        <v>72</v>
      </c>
      <c r="D59" s="73" t="s">
        <v>189</v>
      </c>
      <c r="E59" s="67" t="s">
        <v>165</v>
      </c>
      <c r="F59" s="74">
        <v>35261</v>
      </c>
      <c r="G59" s="87" t="s">
        <v>17</v>
      </c>
      <c r="H59" s="87" t="s">
        <v>14</v>
      </c>
      <c r="I59" s="75"/>
      <c r="J59" s="67" t="s">
        <v>159</v>
      </c>
      <c r="K59" s="67" t="s">
        <v>159</v>
      </c>
      <c r="L59" s="67" t="s">
        <v>159</v>
      </c>
      <c r="M59" s="75"/>
      <c r="N59" s="53"/>
      <c r="O59" s="71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ht="12.75">
      <c r="A60" s="214">
        <f t="shared" si="0"/>
        <v>10</v>
      </c>
      <c r="B60" s="67">
        <v>2020716513</v>
      </c>
      <c r="C60" s="72" t="s">
        <v>104</v>
      </c>
      <c r="D60" s="73" t="s">
        <v>190</v>
      </c>
      <c r="E60" s="67" t="s">
        <v>165</v>
      </c>
      <c r="F60" s="74">
        <v>35291</v>
      </c>
      <c r="G60" s="87" t="s">
        <v>47</v>
      </c>
      <c r="H60" s="87" t="s">
        <v>21</v>
      </c>
      <c r="I60" s="75"/>
      <c r="J60" s="67" t="s">
        <v>159</v>
      </c>
      <c r="K60" s="67" t="s">
        <v>159</v>
      </c>
      <c r="L60" s="67" t="s">
        <v>159</v>
      </c>
      <c r="M60" s="75"/>
      <c r="N60" s="53"/>
      <c r="O60" s="71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ht="12.75">
      <c r="A61" s="214">
        <f t="shared" si="0"/>
        <v>11</v>
      </c>
      <c r="B61" s="67">
        <v>2021713605</v>
      </c>
      <c r="C61" s="85" t="s">
        <v>295</v>
      </c>
      <c r="D61" s="86" t="s">
        <v>296</v>
      </c>
      <c r="E61" s="67" t="s">
        <v>165</v>
      </c>
      <c r="F61" s="74">
        <v>35227</v>
      </c>
      <c r="G61" s="87" t="s">
        <v>15</v>
      </c>
      <c r="H61" s="87" t="s">
        <v>14</v>
      </c>
      <c r="I61" s="87"/>
      <c r="J61" s="67" t="s">
        <v>159</v>
      </c>
      <c r="K61" s="67" t="s">
        <v>159</v>
      </c>
      <c r="L61" s="67" t="s">
        <v>159</v>
      </c>
      <c r="M61" s="87"/>
      <c r="N61" s="82"/>
      <c r="O61" s="83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</row>
    <row r="62" spans="1:256" ht="12.75">
      <c r="A62" s="214">
        <f t="shared" si="0"/>
        <v>12</v>
      </c>
      <c r="B62" s="67">
        <v>2020218241</v>
      </c>
      <c r="C62" s="72" t="s">
        <v>191</v>
      </c>
      <c r="D62" s="73" t="s">
        <v>30</v>
      </c>
      <c r="E62" s="67" t="s">
        <v>165</v>
      </c>
      <c r="F62" s="74">
        <v>35044</v>
      </c>
      <c r="G62" s="87" t="s">
        <v>17</v>
      </c>
      <c r="H62" s="87" t="s">
        <v>21</v>
      </c>
      <c r="I62" s="75"/>
      <c r="J62" s="67" t="s">
        <v>159</v>
      </c>
      <c r="K62" s="67" t="s">
        <v>159</v>
      </c>
      <c r="L62" s="67" t="s">
        <v>159</v>
      </c>
      <c r="M62" s="75"/>
      <c r="N62" s="53"/>
      <c r="O62" s="71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12.75">
      <c r="A63" s="214">
        <f t="shared" si="0"/>
        <v>13</v>
      </c>
      <c r="B63" s="67">
        <v>2020510701</v>
      </c>
      <c r="C63" s="72" t="s">
        <v>181</v>
      </c>
      <c r="D63" s="73" t="s">
        <v>79</v>
      </c>
      <c r="E63" s="67" t="s">
        <v>165</v>
      </c>
      <c r="F63" s="74">
        <v>35199</v>
      </c>
      <c r="G63" s="87" t="s">
        <v>15</v>
      </c>
      <c r="H63" s="87" t="s">
        <v>21</v>
      </c>
      <c r="I63" s="75"/>
      <c r="J63" s="67" t="s">
        <v>159</v>
      </c>
      <c r="K63" s="67" t="s">
        <v>159</v>
      </c>
      <c r="L63" s="67" t="s">
        <v>159</v>
      </c>
      <c r="M63" s="75"/>
      <c r="N63" s="53"/>
      <c r="O63" s="71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12.75">
      <c r="A64" s="214">
        <f t="shared" si="0"/>
        <v>14</v>
      </c>
      <c r="B64" s="67">
        <v>2020213162</v>
      </c>
      <c r="C64" s="85" t="s">
        <v>297</v>
      </c>
      <c r="D64" s="86" t="s">
        <v>298</v>
      </c>
      <c r="E64" s="67" t="s">
        <v>165</v>
      </c>
      <c r="F64" s="74">
        <v>35221</v>
      </c>
      <c r="G64" s="87" t="s">
        <v>15</v>
      </c>
      <c r="H64" s="87" t="s">
        <v>14</v>
      </c>
      <c r="I64" s="87"/>
      <c r="J64" s="67" t="s">
        <v>159</v>
      </c>
      <c r="K64" s="67" t="s">
        <v>159</v>
      </c>
      <c r="L64" s="67" t="s">
        <v>159</v>
      </c>
      <c r="M64" s="87"/>
      <c r="N64" s="82"/>
      <c r="O64" s="83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</row>
    <row r="65" spans="1:256" ht="12.75">
      <c r="A65" s="214">
        <f t="shared" si="0"/>
        <v>15</v>
      </c>
      <c r="B65" s="67">
        <v>2020713344</v>
      </c>
      <c r="C65" s="72" t="s">
        <v>32</v>
      </c>
      <c r="D65" s="73" t="s">
        <v>62</v>
      </c>
      <c r="E65" s="67" t="s">
        <v>165</v>
      </c>
      <c r="F65" s="74">
        <v>35364</v>
      </c>
      <c r="G65" s="87" t="s">
        <v>192</v>
      </c>
      <c r="H65" s="87" t="s">
        <v>21</v>
      </c>
      <c r="I65" s="75"/>
      <c r="J65" s="67" t="s">
        <v>159</v>
      </c>
      <c r="K65" s="67" t="s">
        <v>159</v>
      </c>
      <c r="L65" s="67" t="s">
        <v>159</v>
      </c>
      <c r="M65" s="75"/>
      <c r="N65" s="53"/>
      <c r="O65" s="71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12.75">
      <c r="A66" s="214">
        <f t="shared" si="0"/>
        <v>16</v>
      </c>
      <c r="B66" s="67">
        <v>2021718157</v>
      </c>
      <c r="C66" s="85" t="s">
        <v>299</v>
      </c>
      <c r="D66" s="86" t="s">
        <v>78</v>
      </c>
      <c r="E66" s="67" t="s">
        <v>165</v>
      </c>
      <c r="F66" s="74">
        <v>35143</v>
      </c>
      <c r="G66" s="87" t="s">
        <v>17</v>
      </c>
      <c r="H66" s="87" t="s">
        <v>14</v>
      </c>
      <c r="I66" s="87"/>
      <c r="J66" s="67" t="s">
        <v>159</v>
      </c>
      <c r="K66" s="67" t="s">
        <v>159</v>
      </c>
      <c r="L66" s="67" t="s">
        <v>159</v>
      </c>
      <c r="M66" s="87"/>
      <c r="N66" s="82"/>
      <c r="O66" s="83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  <c r="IV66" s="82"/>
    </row>
    <row r="67" spans="1:13" s="69" customFormat="1" ht="20.25" customHeight="1">
      <c r="A67" s="214">
        <f t="shared" si="0"/>
        <v>17</v>
      </c>
      <c r="B67" s="61">
        <v>2020718095</v>
      </c>
      <c r="C67" s="218" t="str">
        <f>VLOOKUP(B67,'[1]TTCN'!$B$3:$I$316,2,0)</f>
        <v>Lê Tuyết</v>
      </c>
      <c r="D67" s="224" t="str">
        <f>VLOOKUP(B67,'[1]TTCN'!$B$3:$I$316,3,0)</f>
        <v>Kha</v>
      </c>
      <c r="E67" s="179" t="str">
        <f>VLOOKUP(B67,'[1]TTCN'!$B$3:$I$316,4,0)</f>
        <v>K20DLK</v>
      </c>
      <c r="F67" s="65">
        <f>VLOOKUP(B67,'[1]TTCN'!$B$3:$I$316,5,0)</f>
        <v>35232</v>
      </c>
      <c r="G67" s="66" t="str">
        <f>VLOOKUP(B67,'[1]TTCN'!$B$3:$I$316,6,0)</f>
        <v>Đà Nẵng</v>
      </c>
      <c r="H67" s="66" t="str">
        <f>VLOOKUP(B67,'[1]TTCN'!$B$3:$I$316,7,0)</f>
        <v>Nữ</v>
      </c>
      <c r="I67" s="67" t="s">
        <v>159</v>
      </c>
      <c r="J67" s="67"/>
      <c r="K67" s="67"/>
      <c r="L67" s="67" t="s">
        <v>159</v>
      </c>
      <c r="M67" s="68"/>
    </row>
    <row r="68" spans="1:256" ht="12.75">
      <c r="A68" s="214">
        <f t="shared" si="0"/>
        <v>18</v>
      </c>
      <c r="B68" s="216">
        <v>1921613340</v>
      </c>
      <c r="C68" s="72" t="s">
        <v>158</v>
      </c>
      <c r="D68" s="73" t="s">
        <v>73</v>
      </c>
      <c r="E68" s="67" t="s">
        <v>99</v>
      </c>
      <c r="F68" s="74">
        <v>34407</v>
      </c>
      <c r="G68" s="87" t="s">
        <v>15</v>
      </c>
      <c r="H68" s="87" t="s">
        <v>14</v>
      </c>
      <c r="I68" s="75"/>
      <c r="J68" s="67" t="s">
        <v>159</v>
      </c>
      <c r="K68" s="67" t="s">
        <v>159</v>
      </c>
      <c r="L68" s="67" t="s">
        <v>159</v>
      </c>
      <c r="M68" s="75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2.75">
      <c r="A69" s="214">
        <f t="shared" si="0"/>
        <v>19</v>
      </c>
      <c r="B69" s="216">
        <v>1821254337</v>
      </c>
      <c r="C69" s="72" t="s">
        <v>90</v>
      </c>
      <c r="D69" s="73" t="s">
        <v>160</v>
      </c>
      <c r="E69" s="67" t="s">
        <v>99</v>
      </c>
      <c r="F69" s="74">
        <v>34649</v>
      </c>
      <c r="G69" s="87" t="s">
        <v>15</v>
      </c>
      <c r="H69" s="87" t="s">
        <v>14</v>
      </c>
      <c r="I69" s="75"/>
      <c r="J69" s="67" t="s">
        <v>159</v>
      </c>
      <c r="K69" s="67" t="s">
        <v>159</v>
      </c>
      <c r="L69" s="67" t="s">
        <v>159</v>
      </c>
      <c r="M69" s="75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12.75">
      <c r="A70" s="214">
        <f t="shared" si="0"/>
        <v>20</v>
      </c>
      <c r="B70" s="67">
        <v>2020716548</v>
      </c>
      <c r="C70" s="85" t="s">
        <v>300</v>
      </c>
      <c r="D70" s="86" t="s">
        <v>80</v>
      </c>
      <c r="E70" s="67" t="s">
        <v>165</v>
      </c>
      <c r="F70" s="74">
        <v>35124</v>
      </c>
      <c r="G70" s="87" t="s">
        <v>301</v>
      </c>
      <c r="H70" s="87" t="s">
        <v>21</v>
      </c>
      <c r="I70" s="87"/>
      <c r="J70" s="67" t="s">
        <v>159</v>
      </c>
      <c r="K70" s="67" t="s">
        <v>159</v>
      </c>
      <c r="L70" s="67" t="s">
        <v>159</v>
      </c>
      <c r="M70" s="87"/>
      <c r="N70" s="82"/>
      <c r="O70" s="83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2.75">
      <c r="A71" s="214"/>
      <c r="B71" s="67"/>
      <c r="C71" s="85"/>
      <c r="D71" s="86"/>
      <c r="E71" s="67"/>
      <c r="F71" s="74"/>
      <c r="G71" s="87"/>
      <c r="H71" s="87"/>
      <c r="I71" s="87"/>
      <c r="J71" s="67"/>
      <c r="K71" s="67"/>
      <c r="L71" s="67"/>
      <c r="M71" s="87"/>
      <c r="N71" s="82"/>
      <c r="O71" s="83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2.75">
      <c r="A72" s="214">
        <v>1</v>
      </c>
      <c r="B72" s="67">
        <v>1920318536</v>
      </c>
      <c r="C72" s="72" t="s">
        <v>91</v>
      </c>
      <c r="D72" s="73" t="s">
        <v>40</v>
      </c>
      <c r="E72" s="67" t="s">
        <v>165</v>
      </c>
      <c r="F72" s="74">
        <v>34792</v>
      </c>
      <c r="G72" s="87" t="s">
        <v>17</v>
      </c>
      <c r="H72" s="87" t="s">
        <v>21</v>
      </c>
      <c r="I72" s="75"/>
      <c r="J72" s="67" t="s">
        <v>159</v>
      </c>
      <c r="K72" s="67" t="s">
        <v>159</v>
      </c>
      <c r="L72" s="67" t="s">
        <v>159</v>
      </c>
      <c r="M72" s="75"/>
      <c r="N72" s="53"/>
      <c r="O72" s="71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12.75">
      <c r="A73" s="214">
        <f t="shared" si="0"/>
        <v>2</v>
      </c>
      <c r="B73" s="67">
        <v>2020215780</v>
      </c>
      <c r="C73" s="85" t="s">
        <v>129</v>
      </c>
      <c r="D73" s="86" t="s">
        <v>40</v>
      </c>
      <c r="E73" s="67" t="s">
        <v>165</v>
      </c>
      <c r="F73" s="74">
        <v>34799</v>
      </c>
      <c r="G73" s="87" t="s">
        <v>47</v>
      </c>
      <c r="H73" s="87" t="s">
        <v>21</v>
      </c>
      <c r="I73" s="87"/>
      <c r="J73" s="67" t="s">
        <v>159</v>
      </c>
      <c r="K73" s="67" t="s">
        <v>159</v>
      </c>
      <c r="L73" s="67" t="s">
        <v>159</v>
      </c>
      <c r="M73" s="87"/>
      <c r="N73" s="82"/>
      <c r="O73" s="83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2.75">
      <c r="A74" s="214">
        <f t="shared" si="0"/>
        <v>3</v>
      </c>
      <c r="B74" s="67">
        <v>2020710609</v>
      </c>
      <c r="C74" s="72" t="s">
        <v>193</v>
      </c>
      <c r="D74" s="73" t="s">
        <v>40</v>
      </c>
      <c r="E74" s="67" t="s">
        <v>165</v>
      </c>
      <c r="F74" s="74">
        <v>35325</v>
      </c>
      <c r="G74" s="87" t="s">
        <v>53</v>
      </c>
      <c r="H74" s="87" t="s">
        <v>21</v>
      </c>
      <c r="I74" s="75"/>
      <c r="J74" s="67" t="s">
        <v>159</v>
      </c>
      <c r="K74" s="67" t="s">
        <v>159</v>
      </c>
      <c r="L74" s="67" t="s">
        <v>159</v>
      </c>
      <c r="M74" s="75"/>
      <c r="N74" s="53"/>
      <c r="O74" s="71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13" s="69" customFormat="1" ht="20.25" customHeight="1">
      <c r="A75" s="214">
        <f t="shared" si="0"/>
        <v>4</v>
      </c>
      <c r="B75" s="61">
        <v>2020714958</v>
      </c>
      <c r="C75" s="218" t="str">
        <f>VLOOKUP(B75,'[1]TTCN'!$B$3:$I$316,2,0)</f>
        <v>Nguyễn Thị Thùy</v>
      </c>
      <c r="D75" s="224" t="str">
        <f>VLOOKUP(B75,'[1]TTCN'!$B$3:$I$316,3,0)</f>
        <v>Linh</v>
      </c>
      <c r="E75" s="179" t="str">
        <f>VLOOKUP(B75,'[1]TTCN'!$B$3:$I$316,4,0)</f>
        <v>K20DLK</v>
      </c>
      <c r="F75" s="65">
        <f>VLOOKUP(B75,'[1]TTCN'!$B$3:$I$316,5,0)</f>
        <v>35097</v>
      </c>
      <c r="G75" s="66" t="str">
        <f>VLOOKUP(B75,'[1]TTCN'!$B$3:$I$316,6,0)</f>
        <v>DakLak</v>
      </c>
      <c r="H75" s="66" t="str">
        <f>VLOOKUP(B75,'[1]TTCN'!$B$3:$I$316,7,0)</f>
        <v>Nữ</v>
      </c>
      <c r="I75" s="67" t="s">
        <v>159</v>
      </c>
      <c r="J75" s="67"/>
      <c r="K75" s="67"/>
      <c r="L75" s="67" t="s">
        <v>159</v>
      </c>
      <c r="M75" s="68"/>
    </row>
    <row r="76" spans="1:256" ht="12.75">
      <c r="A76" s="214">
        <f t="shared" si="0"/>
        <v>5</v>
      </c>
      <c r="B76" s="67">
        <v>2020716018</v>
      </c>
      <c r="C76" s="72" t="s">
        <v>194</v>
      </c>
      <c r="D76" s="73" t="s">
        <v>40</v>
      </c>
      <c r="E76" s="67" t="s">
        <v>165</v>
      </c>
      <c r="F76" s="74">
        <v>35104</v>
      </c>
      <c r="G76" s="87" t="s">
        <v>15</v>
      </c>
      <c r="H76" s="87" t="s">
        <v>21</v>
      </c>
      <c r="I76" s="75"/>
      <c r="J76" s="67" t="s">
        <v>159</v>
      </c>
      <c r="K76" s="67" t="s">
        <v>159</v>
      </c>
      <c r="L76" s="67" t="s">
        <v>159</v>
      </c>
      <c r="M76" s="75"/>
      <c r="N76" s="53"/>
      <c r="O76" s="71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13" s="69" customFormat="1" ht="20.25" customHeight="1">
      <c r="A77" s="214">
        <f t="shared" si="0"/>
        <v>6</v>
      </c>
      <c r="B77" s="61">
        <v>2020714134</v>
      </c>
      <c r="C77" s="218" t="str">
        <f>VLOOKUP(B77,'[1]TTCN'!$B$3:$I$316,2,0)</f>
        <v>Trần Thị</v>
      </c>
      <c r="D77" s="224" t="str">
        <f>VLOOKUP(B77,'[1]TTCN'!$B$3:$I$316,3,0)</f>
        <v>Long</v>
      </c>
      <c r="E77" s="179" t="str">
        <f>VLOOKUP(B77,'[1]TTCN'!$B$3:$I$316,4,0)</f>
        <v>K20DLK</v>
      </c>
      <c r="F77" s="65">
        <f>VLOOKUP(B77,'[1]TTCN'!$B$3:$I$316,5,0)</f>
        <v>35220</v>
      </c>
      <c r="G77" s="66" t="str">
        <f>VLOOKUP(B77,'[1]TTCN'!$B$3:$I$316,6,0)</f>
        <v>Quảng Nam</v>
      </c>
      <c r="H77" s="66" t="str">
        <f>VLOOKUP(B77,'[1]TTCN'!$B$3:$I$316,7,0)</f>
        <v>Nữ</v>
      </c>
      <c r="I77" s="67" t="s">
        <v>159</v>
      </c>
      <c r="J77" s="67"/>
      <c r="K77" s="67"/>
      <c r="L77" s="67" t="s">
        <v>159</v>
      </c>
      <c r="M77" s="68"/>
    </row>
    <row r="78" spans="1:256" ht="12.75">
      <c r="A78" s="214">
        <f aca="true" t="shared" si="1" ref="A78:A144">A77+1</f>
        <v>7</v>
      </c>
      <c r="B78" s="67">
        <v>2021715007</v>
      </c>
      <c r="C78" s="72" t="s">
        <v>195</v>
      </c>
      <c r="D78" s="73" t="s">
        <v>196</v>
      </c>
      <c r="E78" s="67" t="s">
        <v>165</v>
      </c>
      <c r="F78" s="74">
        <v>35364</v>
      </c>
      <c r="G78" s="87" t="s">
        <v>15</v>
      </c>
      <c r="H78" s="87" t="s">
        <v>14</v>
      </c>
      <c r="I78" s="75"/>
      <c r="J78" s="67" t="s">
        <v>159</v>
      </c>
      <c r="K78" s="67" t="s">
        <v>159</v>
      </c>
      <c r="L78" s="67" t="s">
        <v>159</v>
      </c>
      <c r="M78" s="75"/>
      <c r="N78" s="53"/>
      <c r="O78" s="71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</row>
    <row r="79" spans="1:256" ht="12.75">
      <c r="A79" s="214">
        <f t="shared" si="1"/>
        <v>8</v>
      </c>
      <c r="B79" s="67">
        <v>2021715623</v>
      </c>
      <c r="C79" s="72" t="s">
        <v>197</v>
      </c>
      <c r="D79" s="73" t="s">
        <v>196</v>
      </c>
      <c r="E79" s="67" t="s">
        <v>165</v>
      </c>
      <c r="F79" s="74">
        <v>35243</v>
      </c>
      <c r="G79" s="87" t="s">
        <v>15</v>
      </c>
      <c r="H79" s="87" t="s">
        <v>14</v>
      </c>
      <c r="I79" s="75"/>
      <c r="J79" s="67" t="s">
        <v>159</v>
      </c>
      <c r="K79" s="67" t="s">
        <v>159</v>
      </c>
      <c r="L79" s="67" t="s">
        <v>159</v>
      </c>
      <c r="M79" s="75"/>
      <c r="N79" s="53"/>
      <c r="O79" s="71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</row>
    <row r="80" spans="1:256" ht="12.75">
      <c r="A80" s="214">
        <f t="shared" si="1"/>
        <v>9</v>
      </c>
      <c r="B80" s="67">
        <v>2020714319</v>
      </c>
      <c r="C80" s="85" t="s">
        <v>302</v>
      </c>
      <c r="D80" s="86" t="s">
        <v>141</v>
      </c>
      <c r="E80" s="67" t="s">
        <v>165</v>
      </c>
      <c r="F80" s="74">
        <v>35092</v>
      </c>
      <c r="G80" s="87" t="s">
        <v>70</v>
      </c>
      <c r="H80" s="87" t="s">
        <v>21</v>
      </c>
      <c r="I80" s="87"/>
      <c r="J80" s="67" t="s">
        <v>159</v>
      </c>
      <c r="K80" s="67" t="s">
        <v>159</v>
      </c>
      <c r="L80" s="67" t="s">
        <v>159</v>
      </c>
      <c r="M80" s="87"/>
      <c r="N80" s="82"/>
      <c r="O80" s="83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</row>
    <row r="81" spans="1:256" ht="12.75">
      <c r="A81" s="214">
        <f t="shared" si="1"/>
        <v>10</v>
      </c>
      <c r="B81" s="67">
        <v>2020717774</v>
      </c>
      <c r="C81" s="85" t="s">
        <v>303</v>
      </c>
      <c r="D81" s="86" t="s">
        <v>198</v>
      </c>
      <c r="E81" s="67" t="s">
        <v>165</v>
      </c>
      <c r="F81" s="74">
        <v>35272</v>
      </c>
      <c r="G81" s="87" t="s">
        <v>15</v>
      </c>
      <c r="H81" s="87" t="s">
        <v>21</v>
      </c>
      <c r="I81" s="87"/>
      <c r="J81" s="67" t="s">
        <v>159</v>
      </c>
      <c r="K81" s="67" t="s">
        <v>159</v>
      </c>
      <c r="L81" s="67" t="s">
        <v>159</v>
      </c>
      <c r="M81" s="87"/>
      <c r="N81" s="82"/>
      <c r="O81" s="83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</row>
    <row r="82" spans="1:256" ht="12.75">
      <c r="A82" s="214">
        <f t="shared" si="1"/>
        <v>11</v>
      </c>
      <c r="B82" s="67">
        <v>2020725905</v>
      </c>
      <c r="C82" s="72" t="s">
        <v>32</v>
      </c>
      <c r="D82" s="73" t="s">
        <v>198</v>
      </c>
      <c r="E82" s="67" t="s">
        <v>165</v>
      </c>
      <c r="F82" s="74">
        <v>35371</v>
      </c>
      <c r="G82" s="87" t="s">
        <v>17</v>
      </c>
      <c r="H82" s="87" t="s">
        <v>21</v>
      </c>
      <c r="I82" s="75"/>
      <c r="J82" s="67" t="s">
        <v>159</v>
      </c>
      <c r="K82" s="67" t="s">
        <v>159</v>
      </c>
      <c r="L82" s="67" t="s">
        <v>159</v>
      </c>
      <c r="M82" s="75"/>
      <c r="N82" s="53"/>
      <c r="O82" s="71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</row>
    <row r="83" spans="1:256" ht="12.75">
      <c r="A83" s="214">
        <f t="shared" si="1"/>
        <v>12</v>
      </c>
      <c r="B83" s="67">
        <v>2021713951</v>
      </c>
      <c r="C83" s="72" t="s">
        <v>199</v>
      </c>
      <c r="D83" s="73" t="s">
        <v>46</v>
      </c>
      <c r="E83" s="67" t="s">
        <v>165</v>
      </c>
      <c r="F83" s="74">
        <v>35412</v>
      </c>
      <c r="G83" s="87" t="s">
        <v>15</v>
      </c>
      <c r="H83" s="87" t="s">
        <v>14</v>
      </c>
      <c r="I83" s="75"/>
      <c r="J83" s="67" t="s">
        <v>159</v>
      </c>
      <c r="K83" s="67" t="s">
        <v>159</v>
      </c>
      <c r="L83" s="67" t="s">
        <v>159</v>
      </c>
      <c r="M83" s="75"/>
      <c r="N83" s="53"/>
      <c r="O83" s="71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</row>
    <row r="84" spans="1:13" s="69" customFormat="1" ht="20.25" customHeight="1">
      <c r="A84" s="214">
        <f t="shared" si="1"/>
        <v>13</v>
      </c>
      <c r="B84" s="61">
        <v>2021714911</v>
      </c>
      <c r="C84" s="218" t="str">
        <f>VLOOKUP(B84,'[1]TTCN'!$B$3:$I$316,2,0)</f>
        <v>Hoàng Nhật</v>
      </c>
      <c r="D84" s="224" t="str">
        <f>VLOOKUP(B84,'[1]TTCN'!$B$3:$I$316,3,0)</f>
        <v>Minh</v>
      </c>
      <c r="E84" s="179" t="str">
        <f>VLOOKUP(B84,'[1]TTCN'!$B$3:$I$316,4,0)</f>
        <v>K20DLK</v>
      </c>
      <c r="F84" s="65">
        <f>VLOOKUP(B84,'[1]TTCN'!$B$3:$I$316,5,0)</f>
        <v>35080</v>
      </c>
      <c r="G84" s="66" t="str">
        <f>VLOOKUP(B84,'[1]TTCN'!$B$3:$I$316,6,0)</f>
        <v>Đà Nẵng</v>
      </c>
      <c r="H84" s="66" t="str">
        <f>VLOOKUP(B84,'[1]TTCN'!$B$3:$I$316,7,0)</f>
        <v>Nam</v>
      </c>
      <c r="I84" s="67" t="s">
        <v>159</v>
      </c>
      <c r="J84" s="67"/>
      <c r="K84" s="67"/>
      <c r="L84" s="67" t="s">
        <v>159</v>
      </c>
      <c r="M84" s="68"/>
    </row>
    <row r="85" spans="1:256" ht="12.75">
      <c r="A85" s="214">
        <f t="shared" si="1"/>
        <v>14</v>
      </c>
      <c r="B85" s="67">
        <v>2020213696</v>
      </c>
      <c r="C85" s="72" t="s">
        <v>200</v>
      </c>
      <c r="D85" s="73" t="s">
        <v>201</v>
      </c>
      <c r="E85" s="67" t="s">
        <v>165</v>
      </c>
      <c r="F85" s="74">
        <v>34940</v>
      </c>
      <c r="G85" s="87" t="s">
        <v>17</v>
      </c>
      <c r="H85" s="87" t="s">
        <v>21</v>
      </c>
      <c r="I85" s="75"/>
      <c r="J85" s="67" t="s">
        <v>159</v>
      </c>
      <c r="K85" s="67" t="s">
        <v>159</v>
      </c>
      <c r="L85" s="67" t="s">
        <v>159</v>
      </c>
      <c r="M85" s="75"/>
      <c r="N85" s="53"/>
      <c r="O85" s="71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</row>
    <row r="86" spans="1:256" ht="12.75">
      <c r="A86" s="214">
        <f t="shared" si="1"/>
        <v>15</v>
      </c>
      <c r="B86" s="67">
        <v>2020340798</v>
      </c>
      <c r="C86" s="85" t="s">
        <v>59</v>
      </c>
      <c r="D86" s="86" t="s">
        <v>201</v>
      </c>
      <c r="E86" s="67" t="s">
        <v>165</v>
      </c>
      <c r="F86" s="74">
        <v>35105</v>
      </c>
      <c r="G86" s="87" t="s">
        <v>301</v>
      </c>
      <c r="H86" s="87" t="s">
        <v>21</v>
      </c>
      <c r="I86" s="87"/>
      <c r="J86" s="67" t="s">
        <v>159</v>
      </c>
      <c r="K86" s="67" t="s">
        <v>159</v>
      </c>
      <c r="L86" s="67" t="s">
        <v>159</v>
      </c>
      <c r="M86" s="87"/>
      <c r="N86" s="82"/>
      <c r="O86" s="83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  <c r="IV86" s="82"/>
    </row>
    <row r="87" spans="1:13" s="69" customFormat="1" ht="20.25" customHeight="1">
      <c r="A87" s="214">
        <f t="shared" si="1"/>
        <v>16</v>
      </c>
      <c r="B87" s="61">
        <v>2020713768</v>
      </c>
      <c r="C87" s="218" t="str">
        <f>VLOOKUP(B87,'[1]TTCN'!$B$3:$I$316,2,0)</f>
        <v>Đặng Thị Kiều</v>
      </c>
      <c r="D87" s="224" t="str">
        <f>VLOOKUP(B87,'[1]TTCN'!$B$3:$I$316,3,0)</f>
        <v>My</v>
      </c>
      <c r="E87" s="179" t="str">
        <f>VLOOKUP(B87,'[1]TTCN'!$B$3:$I$316,4,0)</f>
        <v>K20DLK</v>
      </c>
      <c r="F87" s="65">
        <f>VLOOKUP(B87,'[1]TTCN'!$B$3:$I$316,5,0)</f>
        <v>35331</v>
      </c>
      <c r="G87" s="66" t="str">
        <f>VLOOKUP(B87,'[1]TTCN'!$B$3:$I$316,6,0)</f>
        <v>Đà Nẵng</v>
      </c>
      <c r="H87" s="66" t="str">
        <f>VLOOKUP(B87,'[1]TTCN'!$B$3:$I$316,7,0)</f>
        <v>Nữ</v>
      </c>
      <c r="I87" s="67" t="s">
        <v>159</v>
      </c>
      <c r="J87" s="67"/>
      <c r="K87" s="67"/>
      <c r="L87" s="67" t="s">
        <v>159</v>
      </c>
      <c r="M87" s="68"/>
    </row>
    <row r="88" spans="1:256" ht="12.75">
      <c r="A88" s="214">
        <f t="shared" si="1"/>
        <v>17</v>
      </c>
      <c r="B88" s="67">
        <v>2021714746</v>
      </c>
      <c r="C88" s="85" t="s">
        <v>304</v>
      </c>
      <c r="D88" s="86" t="s">
        <v>201</v>
      </c>
      <c r="E88" s="67" t="s">
        <v>165</v>
      </c>
      <c r="F88" s="74">
        <v>35239</v>
      </c>
      <c r="G88" s="87" t="s">
        <v>17</v>
      </c>
      <c r="H88" s="87" t="s">
        <v>21</v>
      </c>
      <c r="I88" s="87"/>
      <c r="J88" s="67" t="s">
        <v>159</v>
      </c>
      <c r="K88" s="67" t="s">
        <v>159</v>
      </c>
      <c r="L88" s="67" t="s">
        <v>159</v>
      </c>
      <c r="M88" s="87"/>
      <c r="N88" s="82"/>
      <c r="O88" s="83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  <c r="IV88" s="82"/>
    </row>
    <row r="89" spans="1:256" ht="12.75">
      <c r="A89" s="214">
        <f t="shared" si="1"/>
        <v>18</v>
      </c>
      <c r="B89" s="67">
        <v>2020716032</v>
      </c>
      <c r="C89" s="72" t="s">
        <v>202</v>
      </c>
      <c r="D89" s="73" t="s">
        <v>116</v>
      </c>
      <c r="E89" s="67" t="s">
        <v>165</v>
      </c>
      <c r="F89" s="74">
        <v>35218</v>
      </c>
      <c r="G89" s="87" t="s">
        <v>15</v>
      </c>
      <c r="H89" s="87" t="s">
        <v>21</v>
      </c>
      <c r="I89" s="75"/>
      <c r="J89" s="67" t="s">
        <v>159</v>
      </c>
      <c r="K89" s="67" t="s">
        <v>159</v>
      </c>
      <c r="L89" s="67" t="s">
        <v>159</v>
      </c>
      <c r="M89" s="75"/>
      <c r="N89" s="53"/>
      <c r="O89" s="71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</row>
    <row r="90" spans="1:256" ht="12.75">
      <c r="A90" s="214">
        <f t="shared" si="1"/>
        <v>19</v>
      </c>
      <c r="B90" s="67">
        <v>2020713576</v>
      </c>
      <c r="C90" s="72" t="s">
        <v>203</v>
      </c>
      <c r="D90" s="73" t="s">
        <v>204</v>
      </c>
      <c r="E90" s="67" t="s">
        <v>165</v>
      </c>
      <c r="F90" s="74">
        <v>35159</v>
      </c>
      <c r="G90" s="87" t="s">
        <v>70</v>
      </c>
      <c r="H90" s="87" t="s">
        <v>21</v>
      </c>
      <c r="I90" s="75"/>
      <c r="J90" s="67" t="s">
        <v>159</v>
      </c>
      <c r="K90" s="67" t="s">
        <v>159</v>
      </c>
      <c r="L90" s="67" t="s">
        <v>159</v>
      </c>
      <c r="M90" s="75"/>
      <c r="N90" s="53"/>
      <c r="O90" s="71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</row>
    <row r="91" spans="1:256" ht="12.75">
      <c r="A91" s="214">
        <f t="shared" si="1"/>
        <v>20</v>
      </c>
      <c r="B91" s="67">
        <v>2020713767</v>
      </c>
      <c r="C91" s="72" t="s">
        <v>205</v>
      </c>
      <c r="D91" s="73" t="s">
        <v>204</v>
      </c>
      <c r="E91" s="67" t="s">
        <v>165</v>
      </c>
      <c r="F91" s="74">
        <v>35082</v>
      </c>
      <c r="G91" s="87" t="s">
        <v>15</v>
      </c>
      <c r="H91" s="87" t="s">
        <v>21</v>
      </c>
      <c r="I91" s="75"/>
      <c r="J91" s="67" t="s">
        <v>159</v>
      </c>
      <c r="K91" s="67" t="s">
        <v>159</v>
      </c>
      <c r="L91" s="67" t="s">
        <v>159</v>
      </c>
      <c r="M91" s="75"/>
      <c r="N91" s="53"/>
      <c r="O91" s="71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</row>
    <row r="92" spans="1:256" ht="12.75">
      <c r="A92" s="214"/>
      <c r="B92" s="67"/>
      <c r="C92" s="72"/>
      <c r="D92" s="73"/>
      <c r="E92" s="67"/>
      <c r="F92" s="74"/>
      <c r="G92" s="87"/>
      <c r="H92" s="87"/>
      <c r="I92" s="75"/>
      <c r="J92" s="67"/>
      <c r="K92" s="67"/>
      <c r="L92" s="67"/>
      <c r="M92" s="75"/>
      <c r="N92" s="53"/>
      <c r="O92" s="71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ht="12.75">
      <c r="A93" s="214">
        <v>1</v>
      </c>
      <c r="B93" s="67">
        <v>2020714800</v>
      </c>
      <c r="C93" s="85" t="s">
        <v>305</v>
      </c>
      <c r="D93" s="86" t="s">
        <v>204</v>
      </c>
      <c r="E93" s="67" t="s">
        <v>165</v>
      </c>
      <c r="F93" s="74">
        <v>35196</v>
      </c>
      <c r="G93" s="87" t="s">
        <v>15</v>
      </c>
      <c r="H93" s="87" t="s">
        <v>21</v>
      </c>
      <c r="I93" s="87"/>
      <c r="J93" s="67" t="s">
        <v>159</v>
      </c>
      <c r="K93" s="67" t="s">
        <v>159</v>
      </c>
      <c r="L93" s="67" t="s">
        <v>159</v>
      </c>
      <c r="M93" s="87"/>
      <c r="N93" s="82"/>
      <c r="O93" s="83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</row>
    <row r="94" spans="1:13" s="69" customFormat="1" ht="20.25" customHeight="1">
      <c r="A94" s="214">
        <f t="shared" si="1"/>
        <v>2</v>
      </c>
      <c r="B94" s="61">
        <v>2020716128</v>
      </c>
      <c r="C94" s="218" t="str">
        <f>VLOOKUP(B94,'[1]TTCN'!$B$3:$I$316,2,0)</f>
        <v>Ngô Thị Thanh</v>
      </c>
      <c r="D94" s="224" t="str">
        <f>VLOOKUP(B94,'[1]TTCN'!$B$3:$I$316,3,0)</f>
        <v>Nga</v>
      </c>
      <c r="E94" s="179" t="str">
        <f>VLOOKUP(B94,'[1]TTCN'!$B$3:$I$316,4,0)</f>
        <v>K20DLK</v>
      </c>
      <c r="F94" s="65">
        <f>VLOOKUP(B94,'[1]TTCN'!$B$3:$I$316,5,0)</f>
        <v>35204</v>
      </c>
      <c r="G94" s="66" t="str">
        <f>VLOOKUP(B94,'[1]TTCN'!$B$3:$I$316,6,0)</f>
        <v>Quảng Nam</v>
      </c>
      <c r="H94" s="66" t="str">
        <f>VLOOKUP(B94,'[1]TTCN'!$B$3:$I$316,7,0)</f>
        <v>Nữ</v>
      </c>
      <c r="I94" s="67" t="s">
        <v>159</v>
      </c>
      <c r="J94" s="67"/>
      <c r="K94" s="67"/>
      <c r="L94" s="67" t="s">
        <v>159</v>
      </c>
      <c r="M94" s="68"/>
    </row>
    <row r="95" spans="1:256" ht="12.75">
      <c r="A95" s="214">
        <f t="shared" si="1"/>
        <v>3</v>
      </c>
      <c r="B95" s="67">
        <v>2020717076</v>
      </c>
      <c r="C95" s="72" t="s">
        <v>206</v>
      </c>
      <c r="D95" s="73" t="s">
        <v>204</v>
      </c>
      <c r="E95" s="67" t="s">
        <v>165</v>
      </c>
      <c r="F95" s="74">
        <v>35079</v>
      </c>
      <c r="G95" s="87" t="s">
        <v>152</v>
      </c>
      <c r="H95" s="87" t="s">
        <v>21</v>
      </c>
      <c r="I95" s="75"/>
      <c r="J95" s="67" t="s">
        <v>159</v>
      </c>
      <c r="K95" s="67" t="s">
        <v>159</v>
      </c>
      <c r="L95" s="67" t="s">
        <v>159</v>
      </c>
      <c r="M95" s="75"/>
      <c r="N95" s="53"/>
      <c r="O95" s="71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</row>
    <row r="96" spans="1:256" ht="12.75">
      <c r="A96" s="214">
        <f t="shared" si="1"/>
        <v>4</v>
      </c>
      <c r="B96" s="67">
        <v>2020714065</v>
      </c>
      <c r="C96" s="72" t="s">
        <v>207</v>
      </c>
      <c r="D96" s="73" t="s">
        <v>24</v>
      </c>
      <c r="E96" s="67" t="s">
        <v>165</v>
      </c>
      <c r="F96" s="74">
        <v>35146</v>
      </c>
      <c r="G96" s="87" t="s">
        <v>17</v>
      </c>
      <c r="H96" s="87" t="s">
        <v>21</v>
      </c>
      <c r="I96" s="75"/>
      <c r="J96" s="67" t="s">
        <v>159</v>
      </c>
      <c r="K96" s="67" t="s">
        <v>159</v>
      </c>
      <c r="L96" s="67" t="s">
        <v>159</v>
      </c>
      <c r="M96" s="75"/>
      <c r="N96" s="53"/>
      <c r="O96" s="71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</row>
    <row r="97" spans="1:13" s="69" customFormat="1" ht="20.25" customHeight="1">
      <c r="A97" s="214">
        <f t="shared" si="1"/>
        <v>5</v>
      </c>
      <c r="B97" s="61">
        <v>2020716252</v>
      </c>
      <c r="C97" s="218" t="str">
        <f>VLOOKUP(B97,'[1]TTCN'!$B$3:$I$316,2,0)</f>
        <v>Huỳnh Thị Hà</v>
      </c>
      <c r="D97" s="224" t="str">
        <f>VLOOKUP(B97,'[1]TTCN'!$B$3:$I$316,3,0)</f>
        <v>Ngân</v>
      </c>
      <c r="E97" s="179" t="str">
        <f>VLOOKUP(B97,'[1]TTCN'!$B$3:$I$316,4,0)</f>
        <v>K20DLK</v>
      </c>
      <c r="F97" s="65">
        <f>VLOOKUP(B97,'[1]TTCN'!$B$3:$I$316,5,0)</f>
        <v>35214</v>
      </c>
      <c r="G97" s="66" t="str">
        <f>VLOOKUP(B97,'[1]TTCN'!$B$3:$I$316,6,0)</f>
        <v>Đà Nẵng</v>
      </c>
      <c r="H97" s="66" t="str">
        <f>VLOOKUP(B97,'[1]TTCN'!$B$3:$I$316,7,0)</f>
        <v>Nữ</v>
      </c>
      <c r="I97" s="67" t="s">
        <v>159</v>
      </c>
      <c r="J97" s="67"/>
      <c r="K97" s="67"/>
      <c r="L97" s="67" t="s">
        <v>159</v>
      </c>
      <c r="M97" s="68"/>
    </row>
    <row r="98" spans="1:256" ht="12.75">
      <c r="A98" s="214">
        <f t="shared" si="1"/>
        <v>6</v>
      </c>
      <c r="B98" s="67">
        <v>2021345308</v>
      </c>
      <c r="C98" s="72" t="s">
        <v>208</v>
      </c>
      <c r="D98" s="73" t="s">
        <v>88</v>
      </c>
      <c r="E98" s="67" t="s">
        <v>165</v>
      </c>
      <c r="F98" s="74">
        <v>35326</v>
      </c>
      <c r="G98" s="87" t="s">
        <v>15</v>
      </c>
      <c r="H98" s="87" t="s">
        <v>14</v>
      </c>
      <c r="I98" s="75"/>
      <c r="J98" s="67" t="s">
        <v>159</v>
      </c>
      <c r="K98" s="67" t="s">
        <v>159</v>
      </c>
      <c r="L98" s="67" t="s">
        <v>159</v>
      </c>
      <c r="M98" s="75"/>
      <c r="N98" s="53"/>
      <c r="O98" s="71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</row>
    <row r="99" spans="1:13" s="69" customFormat="1" ht="20.25" customHeight="1">
      <c r="A99" s="214">
        <f t="shared" si="1"/>
        <v>7</v>
      </c>
      <c r="B99" s="61">
        <v>2021715590</v>
      </c>
      <c r="C99" s="218" t="str">
        <f>VLOOKUP(B99,'[1]TTCN'!$B$3:$I$316,2,0)</f>
        <v>Lê Tuấn</v>
      </c>
      <c r="D99" s="224" t="str">
        <f>VLOOKUP(B99,'[1]TTCN'!$B$3:$I$316,3,0)</f>
        <v>Nghĩa</v>
      </c>
      <c r="E99" s="179" t="str">
        <f>VLOOKUP(B99,'[1]TTCN'!$B$3:$I$316,4,0)</f>
        <v>K20DLK</v>
      </c>
      <c r="F99" s="65">
        <f>VLOOKUP(B99,'[1]TTCN'!$B$3:$I$316,5,0)</f>
        <v>35355</v>
      </c>
      <c r="G99" s="66" t="str">
        <f>VLOOKUP(B99,'[1]TTCN'!$B$3:$I$316,6,0)</f>
        <v>Bình Định</v>
      </c>
      <c r="H99" s="66" t="str">
        <f>VLOOKUP(B99,'[1]TTCN'!$B$3:$I$316,7,0)</f>
        <v>Nam</v>
      </c>
      <c r="I99" s="67" t="s">
        <v>159</v>
      </c>
      <c r="J99" s="67"/>
      <c r="K99" s="67"/>
      <c r="L99" s="67" t="s">
        <v>159</v>
      </c>
      <c r="M99" s="68"/>
    </row>
    <row r="100" spans="1:13" s="69" customFormat="1" ht="20.25" customHeight="1">
      <c r="A100" s="214">
        <f t="shared" si="1"/>
        <v>8</v>
      </c>
      <c r="B100" s="61">
        <v>2020713580</v>
      </c>
      <c r="C100" s="218" t="str">
        <f>VLOOKUP(B100,'[1]TTCN'!$B$3:$I$316,2,0)</f>
        <v>Trần Thị</v>
      </c>
      <c r="D100" s="224" t="str">
        <f>VLOOKUP(B100,'[1]TTCN'!$B$3:$I$316,3,0)</f>
        <v>Ngọc</v>
      </c>
      <c r="E100" s="179" t="str">
        <f>VLOOKUP(B100,'[1]TTCN'!$B$3:$I$316,4,0)</f>
        <v>K20DLK</v>
      </c>
      <c r="F100" s="65">
        <f>VLOOKUP(B100,'[1]TTCN'!$B$3:$I$316,5,0)</f>
        <v>34799</v>
      </c>
      <c r="G100" s="66" t="str">
        <f>VLOOKUP(B100,'[1]TTCN'!$B$3:$I$316,6,0)</f>
        <v>Đà Nẵng</v>
      </c>
      <c r="H100" s="66" t="str">
        <f>VLOOKUP(B100,'[1]TTCN'!$B$3:$I$316,7,0)</f>
        <v>Nữ</v>
      </c>
      <c r="I100" s="67" t="s">
        <v>159</v>
      </c>
      <c r="J100" s="67"/>
      <c r="K100" s="67"/>
      <c r="L100" s="67" t="s">
        <v>159</v>
      </c>
      <c r="M100" s="68"/>
    </row>
    <row r="101" spans="1:256" ht="12.75">
      <c r="A101" s="214">
        <f t="shared" si="1"/>
        <v>9</v>
      </c>
      <c r="B101" s="67">
        <v>2020716521</v>
      </c>
      <c r="C101" s="72" t="s">
        <v>209</v>
      </c>
      <c r="D101" s="73" t="s">
        <v>63</v>
      </c>
      <c r="E101" s="67" t="s">
        <v>165</v>
      </c>
      <c r="F101" s="74">
        <v>35107</v>
      </c>
      <c r="G101" s="87" t="s">
        <v>210</v>
      </c>
      <c r="H101" s="87" t="s">
        <v>21</v>
      </c>
      <c r="I101" s="75"/>
      <c r="J101" s="67" t="s">
        <v>159</v>
      </c>
      <c r="K101" s="67" t="s">
        <v>159</v>
      </c>
      <c r="L101" s="67" t="s">
        <v>159</v>
      </c>
      <c r="M101" s="75"/>
      <c r="N101" s="53"/>
      <c r="O101" s="71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</row>
    <row r="102" spans="1:256" ht="12.75">
      <c r="A102" s="214">
        <f t="shared" si="1"/>
        <v>10</v>
      </c>
      <c r="B102" s="67">
        <v>2020726504</v>
      </c>
      <c r="C102" s="72" t="s">
        <v>130</v>
      </c>
      <c r="D102" s="73" t="s">
        <v>63</v>
      </c>
      <c r="E102" s="67" t="s">
        <v>165</v>
      </c>
      <c r="F102" s="74">
        <v>35063</v>
      </c>
      <c r="G102" s="87" t="s">
        <v>15</v>
      </c>
      <c r="H102" s="87" t="s">
        <v>21</v>
      </c>
      <c r="I102" s="75"/>
      <c r="J102" s="67" t="s">
        <v>159</v>
      </c>
      <c r="K102" s="67" t="s">
        <v>159</v>
      </c>
      <c r="L102" s="67" t="s">
        <v>159</v>
      </c>
      <c r="M102" s="75"/>
      <c r="N102" s="53"/>
      <c r="O102" s="71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</row>
    <row r="103" spans="1:256" ht="12.75">
      <c r="A103" s="214">
        <f t="shared" si="1"/>
        <v>11</v>
      </c>
      <c r="B103" s="67">
        <v>2020715871</v>
      </c>
      <c r="C103" s="72" t="s">
        <v>155</v>
      </c>
      <c r="D103" s="73" t="s">
        <v>36</v>
      </c>
      <c r="E103" s="67" t="s">
        <v>165</v>
      </c>
      <c r="F103" s="74">
        <v>35241</v>
      </c>
      <c r="G103" s="87" t="s">
        <v>15</v>
      </c>
      <c r="H103" s="87" t="s">
        <v>21</v>
      </c>
      <c r="I103" s="75"/>
      <c r="J103" s="67" t="s">
        <v>159</v>
      </c>
      <c r="K103" s="67" t="s">
        <v>159</v>
      </c>
      <c r="L103" s="67" t="s">
        <v>159</v>
      </c>
      <c r="M103" s="75"/>
      <c r="N103" s="53"/>
      <c r="O103" s="71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</row>
    <row r="104" spans="1:256" ht="12.75">
      <c r="A104" s="214">
        <f t="shared" si="1"/>
        <v>12</v>
      </c>
      <c r="B104" s="67">
        <v>2020715944</v>
      </c>
      <c r="C104" s="72" t="s">
        <v>211</v>
      </c>
      <c r="D104" s="73" t="s">
        <v>36</v>
      </c>
      <c r="E104" s="67" t="s">
        <v>165</v>
      </c>
      <c r="F104" s="74">
        <v>35323</v>
      </c>
      <c r="G104" s="87" t="s">
        <v>15</v>
      </c>
      <c r="H104" s="87" t="s">
        <v>21</v>
      </c>
      <c r="I104" s="75"/>
      <c r="J104" s="67" t="s">
        <v>159</v>
      </c>
      <c r="K104" s="67" t="s">
        <v>159</v>
      </c>
      <c r="L104" s="67" t="s">
        <v>159</v>
      </c>
      <c r="M104" s="75"/>
      <c r="N104" s="53"/>
      <c r="O104" s="71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</row>
    <row r="105" spans="1:256" ht="12.75">
      <c r="A105" s="214">
        <f t="shared" si="1"/>
        <v>13</v>
      </c>
      <c r="B105" s="67">
        <v>1920716791</v>
      </c>
      <c r="C105" s="72" t="s">
        <v>75</v>
      </c>
      <c r="D105" s="73" t="s">
        <v>142</v>
      </c>
      <c r="E105" s="67" t="s">
        <v>165</v>
      </c>
      <c r="F105" s="74">
        <v>34924</v>
      </c>
      <c r="G105" s="87" t="s">
        <v>15</v>
      </c>
      <c r="H105" s="87" t="s">
        <v>21</v>
      </c>
      <c r="I105" s="75"/>
      <c r="J105" s="67" t="s">
        <v>159</v>
      </c>
      <c r="K105" s="67" t="s">
        <v>159</v>
      </c>
      <c r="L105" s="67" t="s">
        <v>159</v>
      </c>
      <c r="M105" s="75"/>
      <c r="N105" s="53"/>
      <c r="O105" s="71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</row>
    <row r="106" spans="1:256" ht="12.75">
      <c r="A106" s="214">
        <f t="shared" si="1"/>
        <v>14</v>
      </c>
      <c r="B106" s="67">
        <v>2020714313</v>
      </c>
      <c r="C106" s="85" t="s">
        <v>307</v>
      </c>
      <c r="D106" s="86" t="s">
        <v>142</v>
      </c>
      <c r="E106" s="67" t="s">
        <v>165</v>
      </c>
      <c r="F106" s="74">
        <v>35144</v>
      </c>
      <c r="G106" s="87" t="s">
        <v>15</v>
      </c>
      <c r="H106" s="87" t="s">
        <v>21</v>
      </c>
      <c r="I106" s="87"/>
      <c r="J106" s="67" t="s">
        <v>159</v>
      </c>
      <c r="K106" s="67" t="s">
        <v>159</v>
      </c>
      <c r="L106" s="67" t="s">
        <v>159</v>
      </c>
      <c r="M106" s="87"/>
      <c r="N106" s="82"/>
      <c r="O106" s="83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  <c r="IU106" s="82"/>
      <c r="IV106" s="82"/>
    </row>
    <row r="107" spans="1:256" ht="12.75">
      <c r="A107" s="214">
        <f t="shared" si="1"/>
        <v>15</v>
      </c>
      <c r="B107" s="67">
        <v>2020716711</v>
      </c>
      <c r="C107" s="85" t="s">
        <v>306</v>
      </c>
      <c r="D107" s="86" t="s">
        <v>142</v>
      </c>
      <c r="E107" s="67" t="s">
        <v>165</v>
      </c>
      <c r="F107" s="74">
        <v>34803</v>
      </c>
      <c r="G107" s="87" t="s">
        <v>17</v>
      </c>
      <c r="H107" s="87" t="s">
        <v>21</v>
      </c>
      <c r="I107" s="87"/>
      <c r="J107" s="67" t="s">
        <v>159</v>
      </c>
      <c r="K107" s="67" t="s">
        <v>159</v>
      </c>
      <c r="L107" s="67" t="s">
        <v>159</v>
      </c>
      <c r="M107" s="87"/>
      <c r="N107" s="82"/>
      <c r="O107" s="83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  <c r="IU107" s="82"/>
      <c r="IV107" s="82"/>
    </row>
    <row r="108" spans="1:256" ht="12.75">
      <c r="A108" s="214">
        <f t="shared" si="1"/>
        <v>16</v>
      </c>
      <c r="B108" s="67">
        <v>2020345361</v>
      </c>
      <c r="C108" s="72" t="s">
        <v>212</v>
      </c>
      <c r="D108" s="73" t="s">
        <v>22</v>
      </c>
      <c r="E108" s="67" t="s">
        <v>165</v>
      </c>
      <c r="F108" s="74">
        <v>35360</v>
      </c>
      <c r="G108" s="87" t="s">
        <v>15</v>
      </c>
      <c r="H108" s="87" t="s">
        <v>21</v>
      </c>
      <c r="I108" s="75"/>
      <c r="J108" s="67" t="s">
        <v>159</v>
      </c>
      <c r="K108" s="67" t="s">
        <v>159</v>
      </c>
      <c r="L108" s="67" t="s">
        <v>159</v>
      </c>
      <c r="M108" s="75"/>
      <c r="N108" s="53"/>
      <c r="O108" s="71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</row>
    <row r="109" spans="1:256" ht="12.75">
      <c r="A109" s="214">
        <f t="shared" si="1"/>
        <v>17</v>
      </c>
      <c r="B109" s="67">
        <v>2020710524</v>
      </c>
      <c r="C109" s="72" t="s">
        <v>213</v>
      </c>
      <c r="D109" s="73" t="s">
        <v>22</v>
      </c>
      <c r="E109" s="67" t="s">
        <v>165</v>
      </c>
      <c r="F109" s="74">
        <v>35163</v>
      </c>
      <c r="G109" s="87" t="s">
        <v>70</v>
      </c>
      <c r="H109" s="87" t="s">
        <v>21</v>
      </c>
      <c r="I109" s="75"/>
      <c r="J109" s="67" t="s">
        <v>159</v>
      </c>
      <c r="K109" s="67" t="s">
        <v>159</v>
      </c>
      <c r="L109" s="67" t="s">
        <v>159</v>
      </c>
      <c r="M109" s="75"/>
      <c r="N109" s="53"/>
      <c r="O109" s="71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1:256" ht="12.75">
      <c r="A110" s="214">
        <f t="shared" si="1"/>
        <v>18</v>
      </c>
      <c r="B110" s="67">
        <v>2020715840</v>
      </c>
      <c r="C110" s="72" t="s">
        <v>214</v>
      </c>
      <c r="D110" s="73" t="s">
        <v>22</v>
      </c>
      <c r="E110" s="67" t="s">
        <v>165</v>
      </c>
      <c r="F110" s="74">
        <v>35161</v>
      </c>
      <c r="G110" s="87" t="s">
        <v>15</v>
      </c>
      <c r="H110" s="87" t="s">
        <v>21</v>
      </c>
      <c r="I110" s="75"/>
      <c r="J110" s="67" t="s">
        <v>159</v>
      </c>
      <c r="K110" s="67" t="s">
        <v>159</v>
      </c>
      <c r="L110" s="67" t="s">
        <v>159</v>
      </c>
      <c r="M110" s="75"/>
      <c r="N110" s="53"/>
      <c r="O110" s="71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</row>
    <row r="111" spans="1:13" s="69" customFormat="1" ht="20.25" customHeight="1">
      <c r="A111" s="214">
        <f t="shared" si="1"/>
        <v>19</v>
      </c>
      <c r="B111" s="61">
        <v>2020716084</v>
      </c>
      <c r="C111" s="218" t="str">
        <f>VLOOKUP(B111,'[1]TTCN'!$B$3:$I$316,2,0)</f>
        <v>Trần Thị Yến</v>
      </c>
      <c r="D111" s="224" t="str">
        <f>VLOOKUP(B111,'[1]TTCN'!$B$3:$I$316,3,0)</f>
        <v>Nhi</v>
      </c>
      <c r="E111" s="179" t="str">
        <f>VLOOKUP(B111,'[1]TTCN'!$B$3:$I$316,4,0)</f>
        <v>K20DLK</v>
      </c>
      <c r="F111" s="65">
        <f>VLOOKUP(B111,'[1]TTCN'!$B$3:$I$316,5,0)</f>
        <v>34980</v>
      </c>
      <c r="G111" s="66" t="str">
        <f>VLOOKUP(B111,'[1]TTCN'!$B$3:$I$316,6,0)</f>
        <v>Đà Nẵng</v>
      </c>
      <c r="H111" s="66" t="str">
        <f>VLOOKUP(B111,'[1]TTCN'!$B$3:$I$316,7,0)</f>
        <v>Nữ</v>
      </c>
      <c r="I111" s="67" t="s">
        <v>159</v>
      </c>
      <c r="J111" s="67"/>
      <c r="K111" s="67"/>
      <c r="L111" s="67" t="s">
        <v>159</v>
      </c>
      <c r="M111" s="68"/>
    </row>
    <row r="112" spans="1:256" ht="12.75">
      <c r="A112" s="214">
        <f t="shared" si="1"/>
        <v>20</v>
      </c>
      <c r="B112" s="67">
        <v>2020717075</v>
      </c>
      <c r="C112" s="72" t="s">
        <v>215</v>
      </c>
      <c r="D112" s="73" t="s">
        <v>22</v>
      </c>
      <c r="E112" s="67" t="s">
        <v>165</v>
      </c>
      <c r="F112" s="74">
        <v>35241</v>
      </c>
      <c r="G112" s="87" t="s">
        <v>53</v>
      </c>
      <c r="H112" s="87" t="s">
        <v>21</v>
      </c>
      <c r="I112" s="75"/>
      <c r="J112" s="67" t="s">
        <v>159</v>
      </c>
      <c r="K112" s="67" t="s">
        <v>159</v>
      </c>
      <c r="L112" s="67" t="s">
        <v>159</v>
      </c>
      <c r="M112" s="75"/>
      <c r="N112" s="53"/>
      <c r="O112" s="71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ht="12.75">
      <c r="A113" s="214"/>
      <c r="B113" s="67"/>
      <c r="C113" s="72"/>
      <c r="D113" s="73"/>
      <c r="E113" s="67"/>
      <c r="F113" s="74"/>
      <c r="G113" s="87"/>
      <c r="H113" s="87"/>
      <c r="I113" s="75"/>
      <c r="J113" s="67"/>
      <c r="K113" s="67"/>
      <c r="L113" s="67"/>
      <c r="M113" s="75"/>
      <c r="N113" s="53"/>
      <c r="O113" s="71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ht="12.75">
      <c r="A114" s="214">
        <v>1</v>
      </c>
      <c r="B114" s="67">
        <v>2020717954</v>
      </c>
      <c r="C114" s="72" t="s">
        <v>216</v>
      </c>
      <c r="D114" s="73" t="s">
        <v>22</v>
      </c>
      <c r="E114" s="67" t="s">
        <v>165</v>
      </c>
      <c r="F114" s="74">
        <v>35118</v>
      </c>
      <c r="G114" s="87" t="s">
        <v>17</v>
      </c>
      <c r="H114" s="87" t="s">
        <v>21</v>
      </c>
      <c r="I114" s="75"/>
      <c r="J114" s="67" t="s">
        <v>159</v>
      </c>
      <c r="K114" s="67" t="s">
        <v>159</v>
      </c>
      <c r="L114" s="67" t="s">
        <v>159</v>
      </c>
      <c r="M114" s="75"/>
      <c r="N114" s="53"/>
      <c r="O114" s="71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1:256" ht="12.75">
      <c r="A115" s="214">
        <f t="shared" si="1"/>
        <v>2</v>
      </c>
      <c r="B115" s="67">
        <v>2020714216</v>
      </c>
      <c r="C115" s="85" t="s">
        <v>32</v>
      </c>
      <c r="D115" s="86" t="s">
        <v>143</v>
      </c>
      <c r="E115" s="67" t="s">
        <v>165</v>
      </c>
      <c r="F115" s="74">
        <v>35136</v>
      </c>
      <c r="G115" s="87" t="s">
        <v>18</v>
      </c>
      <c r="H115" s="87" t="s">
        <v>21</v>
      </c>
      <c r="I115" s="87"/>
      <c r="J115" s="67" t="s">
        <v>159</v>
      </c>
      <c r="K115" s="67" t="s">
        <v>159</v>
      </c>
      <c r="L115" s="67" t="s">
        <v>159</v>
      </c>
      <c r="M115" s="87"/>
      <c r="N115" s="82"/>
      <c r="O115" s="83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  <c r="IS115" s="82"/>
      <c r="IT115" s="82"/>
      <c r="IU115" s="82"/>
      <c r="IV115" s="82"/>
    </row>
    <row r="116" spans="1:256" ht="12.75">
      <c r="A116" s="214">
        <f t="shared" si="1"/>
        <v>3</v>
      </c>
      <c r="B116" s="67">
        <v>2020253963</v>
      </c>
      <c r="C116" s="72" t="s">
        <v>217</v>
      </c>
      <c r="D116" s="73" t="s">
        <v>29</v>
      </c>
      <c r="E116" s="67" t="s">
        <v>165</v>
      </c>
      <c r="F116" s="74">
        <v>35385</v>
      </c>
      <c r="G116" s="87" t="s">
        <v>15</v>
      </c>
      <c r="H116" s="87" t="s">
        <v>21</v>
      </c>
      <c r="I116" s="75"/>
      <c r="J116" s="67" t="s">
        <v>159</v>
      </c>
      <c r="K116" s="67" t="s">
        <v>159</v>
      </c>
      <c r="L116" s="67" t="s">
        <v>159</v>
      </c>
      <c r="M116" s="75"/>
      <c r="N116" s="53"/>
      <c r="O116" s="71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</row>
    <row r="117" spans="1:256" ht="12.75">
      <c r="A117" s="214">
        <f t="shared" si="1"/>
        <v>4</v>
      </c>
      <c r="B117" s="67">
        <v>2020716188</v>
      </c>
      <c r="C117" s="72" t="s">
        <v>218</v>
      </c>
      <c r="D117" s="73" t="s">
        <v>29</v>
      </c>
      <c r="E117" s="67" t="s">
        <v>165</v>
      </c>
      <c r="F117" s="74">
        <v>35270</v>
      </c>
      <c r="G117" s="87" t="s">
        <v>53</v>
      </c>
      <c r="H117" s="87" t="s">
        <v>21</v>
      </c>
      <c r="I117" s="75"/>
      <c r="J117" s="67" t="s">
        <v>159</v>
      </c>
      <c r="K117" s="67" t="s">
        <v>159</v>
      </c>
      <c r="L117" s="67" t="s">
        <v>159</v>
      </c>
      <c r="M117" s="75"/>
      <c r="N117" s="53"/>
      <c r="O117" s="71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  <c r="IQ117" s="53"/>
      <c r="IR117" s="53"/>
      <c r="IS117" s="53"/>
      <c r="IT117" s="53"/>
      <c r="IU117" s="53"/>
      <c r="IV117" s="53"/>
    </row>
    <row r="118" spans="1:256" ht="12.75">
      <c r="A118" s="214">
        <f t="shared" si="1"/>
        <v>5</v>
      </c>
      <c r="B118" s="67">
        <v>1920715775</v>
      </c>
      <c r="C118" s="72" t="s">
        <v>219</v>
      </c>
      <c r="D118" s="73" t="s">
        <v>21</v>
      </c>
      <c r="E118" s="67" t="s">
        <v>165</v>
      </c>
      <c r="F118" s="74">
        <v>34651</v>
      </c>
      <c r="G118" s="87" t="s">
        <v>17</v>
      </c>
      <c r="H118" s="87" t="s">
        <v>21</v>
      </c>
      <c r="I118" s="75"/>
      <c r="J118" s="67" t="s">
        <v>159</v>
      </c>
      <c r="K118" s="67" t="s">
        <v>159</v>
      </c>
      <c r="L118" s="67" t="s">
        <v>159</v>
      </c>
      <c r="M118" s="75"/>
      <c r="N118" s="53"/>
      <c r="O118" s="71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</row>
    <row r="119" spans="1:256" ht="12.75">
      <c r="A119" s="214">
        <f t="shared" si="1"/>
        <v>6</v>
      </c>
      <c r="B119" s="67">
        <v>2020713455</v>
      </c>
      <c r="C119" s="72" t="s">
        <v>56</v>
      </c>
      <c r="D119" s="73" t="s">
        <v>144</v>
      </c>
      <c r="E119" s="67" t="s">
        <v>165</v>
      </c>
      <c r="F119" s="74">
        <v>35186</v>
      </c>
      <c r="G119" s="87" t="s">
        <v>15</v>
      </c>
      <c r="H119" s="87" t="s">
        <v>21</v>
      </c>
      <c r="I119" s="75"/>
      <c r="J119" s="67" t="s">
        <v>159</v>
      </c>
      <c r="K119" s="67" t="s">
        <v>159</v>
      </c>
      <c r="L119" s="67" t="s">
        <v>159</v>
      </c>
      <c r="M119" s="75"/>
      <c r="N119" s="53"/>
      <c r="O119" s="71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</row>
    <row r="120" spans="1:256" ht="12.75">
      <c r="A120" s="214">
        <f t="shared" si="1"/>
        <v>7</v>
      </c>
      <c r="B120" s="67">
        <v>2020713254</v>
      </c>
      <c r="C120" s="85" t="s">
        <v>26</v>
      </c>
      <c r="D120" s="86" t="s">
        <v>49</v>
      </c>
      <c r="E120" s="67" t="s">
        <v>165</v>
      </c>
      <c r="F120" s="74">
        <v>35218</v>
      </c>
      <c r="G120" s="87" t="s">
        <v>308</v>
      </c>
      <c r="H120" s="87" t="s">
        <v>21</v>
      </c>
      <c r="I120" s="87"/>
      <c r="J120" s="67" t="s">
        <v>159</v>
      </c>
      <c r="K120" s="67" t="s">
        <v>159</v>
      </c>
      <c r="L120" s="67" t="s">
        <v>159</v>
      </c>
      <c r="M120" s="87"/>
      <c r="N120" s="82"/>
      <c r="O120" s="83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  <c r="IS120" s="82"/>
      <c r="IT120" s="82"/>
      <c r="IU120" s="82"/>
      <c r="IV120" s="82"/>
    </row>
    <row r="121" spans="1:256" ht="12.75">
      <c r="A121" s="214">
        <f t="shared" si="1"/>
        <v>8</v>
      </c>
      <c r="B121" s="67">
        <v>2020713962</v>
      </c>
      <c r="C121" s="72" t="s">
        <v>220</v>
      </c>
      <c r="D121" s="73" t="s">
        <v>49</v>
      </c>
      <c r="E121" s="67" t="s">
        <v>165</v>
      </c>
      <c r="F121" s="74">
        <v>35132</v>
      </c>
      <c r="G121" s="87" t="s">
        <v>15</v>
      </c>
      <c r="H121" s="87" t="s">
        <v>21</v>
      </c>
      <c r="I121" s="75"/>
      <c r="J121" s="67" t="s">
        <v>159</v>
      </c>
      <c r="K121" s="67" t="s">
        <v>159</v>
      </c>
      <c r="L121" s="67" t="s">
        <v>159</v>
      </c>
      <c r="M121" s="75"/>
      <c r="N121" s="53"/>
      <c r="O121" s="71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</row>
    <row r="122" spans="1:256" ht="12.75">
      <c r="A122" s="214">
        <f t="shared" si="1"/>
        <v>9</v>
      </c>
      <c r="B122" s="67">
        <v>2020715724</v>
      </c>
      <c r="C122" s="72" t="s">
        <v>220</v>
      </c>
      <c r="D122" s="73" t="s">
        <v>49</v>
      </c>
      <c r="E122" s="67" t="s">
        <v>165</v>
      </c>
      <c r="F122" s="74">
        <v>35132</v>
      </c>
      <c r="G122" s="87" t="s">
        <v>17</v>
      </c>
      <c r="H122" s="87" t="s">
        <v>21</v>
      </c>
      <c r="I122" s="75"/>
      <c r="J122" s="67" t="s">
        <v>159</v>
      </c>
      <c r="K122" s="67" t="s">
        <v>159</v>
      </c>
      <c r="L122" s="67" t="s">
        <v>159</v>
      </c>
      <c r="M122" s="75"/>
      <c r="N122" s="53"/>
      <c r="O122" s="71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</row>
    <row r="123" spans="1:256" ht="12.75">
      <c r="A123" s="214">
        <f t="shared" si="1"/>
        <v>10</v>
      </c>
      <c r="B123" s="67">
        <v>2020723517</v>
      </c>
      <c r="C123" s="72" t="s">
        <v>221</v>
      </c>
      <c r="D123" s="73" t="s">
        <v>49</v>
      </c>
      <c r="E123" s="67" t="s">
        <v>165</v>
      </c>
      <c r="F123" s="74">
        <v>35018</v>
      </c>
      <c r="G123" s="87" t="s">
        <v>15</v>
      </c>
      <c r="H123" s="87" t="s">
        <v>21</v>
      </c>
      <c r="I123" s="75"/>
      <c r="J123" s="67" t="s">
        <v>159</v>
      </c>
      <c r="K123" s="67" t="s">
        <v>159</v>
      </c>
      <c r="L123" s="67" t="s">
        <v>159</v>
      </c>
      <c r="M123" s="75"/>
      <c r="N123" s="53"/>
      <c r="O123" s="71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</row>
    <row r="124" spans="1:256" ht="12.75">
      <c r="A124" s="214">
        <f t="shared" si="1"/>
        <v>11</v>
      </c>
      <c r="B124" s="67">
        <v>2021714236</v>
      </c>
      <c r="C124" s="72" t="s">
        <v>222</v>
      </c>
      <c r="D124" s="73" t="s">
        <v>223</v>
      </c>
      <c r="E124" s="67" t="s">
        <v>165</v>
      </c>
      <c r="F124" s="74">
        <v>35265</v>
      </c>
      <c r="G124" s="87" t="s">
        <v>15</v>
      </c>
      <c r="H124" s="87" t="s">
        <v>14</v>
      </c>
      <c r="I124" s="75"/>
      <c r="J124" s="67" t="s">
        <v>159</v>
      </c>
      <c r="K124" s="67" t="s">
        <v>159</v>
      </c>
      <c r="L124" s="67" t="s">
        <v>159</v>
      </c>
      <c r="M124" s="75"/>
      <c r="N124" s="53"/>
      <c r="O124" s="71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</row>
    <row r="125" spans="1:256" ht="12.75">
      <c r="A125" s="214">
        <f t="shared" si="1"/>
        <v>12</v>
      </c>
      <c r="B125" s="67">
        <v>2020714107</v>
      </c>
      <c r="C125" s="72" t="s">
        <v>106</v>
      </c>
      <c r="D125" s="73" t="s">
        <v>224</v>
      </c>
      <c r="E125" s="67" t="s">
        <v>165</v>
      </c>
      <c r="F125" s="74">
        <v>35340</v>
      </c>
      <c r="G125" s="87" t="s">
        <v>17</v>
      </c>
      <c r="H125" s="87" t="s">
        <v>14</v>
      </c>
      <c r="I125" s="75"/>
      <c r="J125" s="67" t="s">
        <v>159</v>
      </c>
      <c r="K125" s="67" t="s">
        <v>159</v>
      </c>
      <c r="L125" s="67" t="s">
        <v>159</v>
      </c>
      <c r="M125" s="75"/>
      <c r="N125" s="53"/>
      <c r="O125" s="71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</row>
    <row r="126" spans="1:256" ht="12.75">
      <c r="A126" s="214">
        <f t="shared" si="1"/>
        <v>13</v>
      </c>
      <c r="B126" s="67">
        <v>2020715926</v>
      </c>
      <c r="C126" s="72" t="s">
        <v>225</v>
      </c>
      <c r="D126" s="73" t="s">
        <v>50</v>
      </c>
      <c r="E126" s="67" t="s">
        <v>165</v>
      </c>
      <c r="F126" s="74">
        <v>34924</v>
      </c>
      <c r="G126" s="87" t="s">
        <v>17</v>
      </c>
      <c r="H126" s="87" t="s">
        <v>21</v>
      </c>
      <c r="I126" s="75"/>
      <c r="J126" s="67" t="s">
        <v>159</v>
      </c>
      <c r="K126" s="67" t="s">
        <v>159</v>
      </c>
      <c r="L126" s="67" t="s">
        <v>159</v>
      </c>
      <c r="M126" s="75"/>
      <c r="N126" s="53"/>
      <c r="O126" s="71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</row>
    <row r="127" spans="1:256" ht="12.75">
      <c r="A127" s="214">
        <f t="shared" si="1"/>
        <v>14</v>
      </c>
      <c r="B127" s="67">
        <v>2020716280</v>
      </c>
      <c r="C127" s="85" t="s">
        <v>309</v>
      </c>
      <c r="D127" s="86" t="s">
        <v>50</v>
      </c>
      <c r="E127" s="67" t="s">
        <v>165</v>
      </c>
      <c r="F127" s="74">
        <v>35068</v>
      </c>
      <c r="G127" s="87" t="s">
        <v>15</v>
      </c>
      <c r="H127" s="87" t="s">
        <v>21</v>
      </c>
      <c r="I127" s="87"/>
      <c r="J127" s="67" t="s">
        <v>159</v>
      </c>
      <c r="K127" s="67" t="s">
        <v>159</v>
      </c>
      <c r="L127" s="67" t="s">
        <v>159</v>
      </c>
      <c r="M127" s="87"/>
      <c r="N127" s="82"/>
      <c r="O127" s="83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  <c r="IU127" s="82"/>
      <c r="IV127" s="82"/>
    </row>
    <row r="128" spans="1:13" s="69" customFormat="1" ht="20.25" customHeight="1">
      <c r="A128" s="214">
        <f t="shared" si="1"/>
        <v>15</v>
      </c>
      <c r="B128" s="61">
        <v>2020717467</v>
      </c>
      <c r="C128" s="218" t="str">
        <f>VLOOKUP(B128,'[1]TTCN'!$B$3:$I$316,2,0)</f>
        <v>Phạm Thị</v>
      </c>
      <c r="D128" s="224" t="str">
        <f>VLOOKUP(B128,'[1]TTCN'!$B$3:$I$316,3,0)</f>
        <v>Quà</v>
      </c>
      <c r="E128" s="179" t="str">
        <f>VLOOKUP(B128,'[1]TTCN'!$B$3:$I$316,4,0)</f>
        <v>K20DLK</v>
      </c>
      <c r="F128" s="65">
        <f>VLOOKUP(B128,'[1]TTCN'!$B$3:$I$316,5,0)</f>
        <v>35137</v>
      </c>
      <c r="G128" s="66" t="str">
        <f>VLOOKUP(B128,'[1]TTCN'!$B$3:$I$316,6,0)</f>
        <v>Đà Nẵng</v>
      </c>
      <c r="H128" s="66" t="str">
        <f>VLOOKUP(B128,'[1]TTCN'!$B$3:$I$316,7,0)</f>
        <v>Nữ</v>
      </c>
      <c r="I128" s="67" t="s">
        <v>159</v>
      </c>
      <c r="J128" s="67"/>
      <c r="K128" s="67"/>
      <c r="L128" s="67" t="s">
        <v>159</v>
      </c>
      <c r="M128" s="68"/>
    </row>
    <row r="129" spans="1:256" ht="12.75">
      <c r="A129" s="214">
        <f t="shared" si="1"/>
        <v>16</v>
      </c>
      <c r="B129" s="67">
        <v>2020715622</v>
      </c>
      <c r="C129" s="72" t="s">
        <v>226</v>
      </c>
      <c r="D129" s="73" t="s">
        <v>227</v>
      </c>
      <c r="E129" s="67" t="s">
        <v>165</v>
      </c>
      <c r="F129" s="74">
        <v>34796</v>
      </c>
      <c r="G129" s="87" t="s">
        <v>15</v>
      </c>
      <c r="H129" s="87" t="s">
        <v>21</v>
      </c>
      <c r="I129" s="75"/>
      <c r="J129" s="67" t="s">
        <v>159</v>
      </c>
      <c r="K129" s="67" t="s">
        <v>159</v>
      </c>
      <c r="L129" s="67" t="s">
        <v>159</v>
      </c>
      <c r="M129" s="75"/>
      <c r="N129" s="53"/>
      <c r="O129" s="71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</row>
    <row r="130" spans="1:256" ht="12.75">
      <c r="A130" s="214">
        <f t="shared" si="1"/>
        <v>17</v>
      </c>
      <c r="B130" s="67">
        <v>2021256714</v>
      </c>
      <c r="C130" s="72" t="s">
        <v>228</v>
      </c>
      <c r="D130" s="73" t="s">
        <v>227</v>
      </c>
      <c r="E130" s="67" t="s">
        <v>165</v>
      </c>
      <c r="F130" s="74">
        <v>35297</v>
      </c>
      <c r="G130" s="87" t="s">
        <v>15</v>
      </c>
      <c r="H130" s="87" t="s">
        <v>14</v>
      </c>
      <c r="I130" s="75"/>
      <c r="J130" s="67" t="s">
        <v>159</v>
      </c>
      <c r="K130" s="67" t="s">
        <v>159</v>
      </c>
      <c r="L130" s="67" t="s">
        <v>159</v>
      </c>
      <c r="M130" s="75"/>
      <c r="N130" s="53"/>
      <c r="O130" s="71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  <c r="IS130" s="53"/>
      <c r="IT130" s="53"/>
      <c r="IU130" s="53"/>
      <c r="IV130" s="53"/>
    </row>
    <row r="131" spans="1:256" ht="12.75">
      <c r="A131" s="214">
        <f t="shared" si="1"/>
        <v>18</v>
      </c>
      <c r="B131" s="67">
        <v>2021714282</v>
      </c>
      <c r="C131" s="85" t="s">
        <v>310</v>
      </c>
      <c r="D131" s="86" t="s">
        <v>227</v>
      </c>
      <c r="E131" s="67" t="s">
        <v>165</v>
      </c>
      <c r="F131" s="74">
        <v>35249</v>
      </c>
      <c r="G131" s="87" t="s">
        <v>15</v>
      </c>
      <c r="H131" s="87" t="s">
        <v>14</v>
      </c>
      <c r="I131" s="87"/>
      <c r="J131" s="67" t="s">
        <v>159</v>
      </c>
      <c r="K131" s="67" t="s">
        <v>159</v>
      </c>
      <c r="L131" s="67" t="s">
        <v>159</v>
      </c>
      <c r="M131" s="87"/>
      <c r="N131" s="82"/>
      <c r="O131" s="83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  <c r="IU131" s="82"/>
      <c r="IV131" s="82"/>
    </row>
    <row r="132" spans="1:256" ht="12.75">
      <c r="A132" s="214">
        <f t="shared" si="1"/>
        <v>19</v>
      </c>
      <c r="B132" s="67">
        <v>2021713740</v>
      </c>
      <c r="C132" s="72" t="s">
        <v>229</v>
      </c>
      <c r="D132" s="73" t="s">
        <v>117</v>
      </c>
      <c r="E132" s="67" t="s">
        <v>165</v>
      </c>
      <c r="F132" s="74">
        <v>35094</v>
      </c>
      <c r="G132" s="87" t="s">
        <v>15</v>
      </c>
      <c r="H132" s="87" t="s">
        <v>14</v>
      </c>
      <c r="I132" s="75"/>
      <c r="J132" s="67" t="s">
        <v>159</v>
      </c>
      <c r="K132" s="67" t="s">
        <v>159</v>
      </c>
      <c r="L132" s="67" t="s">
        <v>159</v>
      </c>
      <c r="M132" s="75"/>
      <c r="N132" s="53"/>
      <c r="O132" s="71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ht="12.75">
      <c r="A133" s="214">
        <f t="shared" si="1"/>
        <v>20</v>
      </c>
      <c r="B133" s="67">
        <v>2021714269</v>
      </c>
      <c r="C133" s="85" t="s">
        <v>311</v>
      </c>
      <c r="D133" s="86" t="s">
        <v>312</v>
      </c>
      <c r="E133" s="67" t="s">
        <v>165</v>
      </c>
      <c r="F133" s="74">
        <v>35164</v>
      </c>
      <c r="G133" s="87" t="s">
        <v>15</v>
      </c>
      <c r="H133" s="87" t="s">
        <v>14</v>
      </c>
      <c r="I133" s="87"/>
      <c r="J133" s="67" t="s">
        <v>159</v>
      </c>
      <c r="K133" s="67" t="s">
        <v>159</v>
      </c>
      <c r="L133" s="67" t="s">
        <v>159</v>
      </c>
      <c r="M133" s="87"/>
      <c r="N133" s="82"/>
      <c r="O133" s="83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  <c r="IS133" s="82"/>
      <c r="IT133" s="82"/>
      <c r="IU133" s="82"/>
      <c r="IV133" s="82"/>
    </row>
    <row r="134" spans="1:256" ht="12.75">
      <c r="A134" s="214"/>
      <c r="B134" s="67"/>
      <c r="C134" s="85"/>
      <c r="D134" s="86"/>
      <c r="E134" s="67"/>
      <c r="F134" s="74"/>
      <c r="G134" s="87"/>
      <c r="H134" s="87"/>
      <c r="I134" s="87"/>
      <c r="J134" s="67"/>
      <c r="K134" s="67"/>
      <c r="L134" s="67"/>
      <c r="M134" s="87"/>
      <c r="N134" s="82"/>
      <c r="O134" s="83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</row>
    <row r="135" spans="1:256" ht="12.75">
      <c r="A135" s="214">
        <v>1</v>
      </c>
      <c r="B135" s="67">
        <v>2020716058</v>
      </c>
      <c r="C135" s="85" t="s">
        <v>313</v>
      </c>
      <c r="D135" s="86" t="s">
        <v>43</v>
      </c>
      <c r="E135" s="67" t="s">
        <v>165</v>
      </c>
      <c r="F135" s="74">
        <v>35350</v>
      </c>
      <c r="G135" s="87" t="s">
        <v>15</v>
      </c>
      <c r="H135" s="87" t="s">
        <v>21</v>
      </c>
      <c r="I135" s="87"/>
      <c r="J135" s="67" t="s">
        <v>159</v>
      </c>
      <c r="K135" s="67" t="s">
        <v>159</v>
      </c>
      <c r="L135" s="67" t="s">
        <v>159</v>
      </c>
      <c r="M135" s="87"/>
      <c r="N135" s="82"/>
      <c r="O135" s="83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  <c r="II135" s="82"/>
      <c r="IJ135" s="82"/>
      <c r="IK135" s="82"/>
      <c r="IL135" s="82"/>
      <c r="IM135" s="82"/>
      <c r="IN135" s="82"/>
      <c r="IO135" s="82"/>
      <c r="IP135" s="82"/>
      <c r="IQ135" s="82"/>
      <c r="IR135" s="82"/>
      <c r="IS135" s="82"/>
      <c r="IT135" s="82"/>
      <c r="IU135" s="82"/>
      <c r="IV135" s="82"/>
    </row>
    <row r="136" spans="1:256" ht="12.75">
      <c r="A136" s="214">
        <f t="shared" si="1"/>
        <v>2</v>
      </c>
      <c r="B136" s="67">
        <v>2020245014</v>
      </c>
      <c r="C136" s="85" t="s">
        <v>315</v>
      </c>
      <c r="D136" s="86" t="s">
        <v>231</v>
      </c>
      <c r="E136" s="67" t="s">
        <v>165</v>
      </c>
      <c r="F136" s="74">
        <v>35253</v>
      </c>
      <c r="G136" s="87" t="s">
        <v>15</v>
      </c>
      <c r="H136" s="87" t="s">
        <v>21</v>
      </c>
      <c r="I136" s="87"/>
      <c r="J136" s="67" t="s">
        <v>159</v>
      </c>
      <c r="K136" s="67" t="s">
        <v>159</v>
      </c>
      <c r="L136" s="67" t="s">
        <v>159</v>
      </c>
      <c r="M136" s="87"/>
      <c r="N136" s="82"/>
      <c r="O136" s="83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  <c r="IS136" s="82"/>
      <c r="IT136" s="82"/>
      <c r="IU136" s="82"/>
      <c r="IV136" s="82"/>
    </row>
    <row r="137" spans="1:256" ht="12.75">
      <c r="A137" s="214">
        <f t="shared" si="1"/>
        <v>3</v>
      </c>
      <c r="B137" s="67">
        <v>2020714181</v>
      </c>
      <c r="C137" s="72" t="s">
        <v>230</v>
      </c>
      <c r="D137" s="73" t="s">
        <v>231</v>
      </c>
      <c r="E137" s="67" t="s">
        <v>165</v>
      </c>
      <c r="F137" s="74">
        <v>35329</v>
      </c>
      <c r="G137" s="87" t="s">
        <v>17</v>
      </c>
      <c r="H137" s="87" t="s">
        <v>21</v>
      </c>
      <c r="I137" s="75"/>
      <c r="J137" s="67" t="s">
        <v>159</v>
      </c>
      <c r="K137" s="67" t="s">
        <v>159</v>
      </c>
      <c r="L137" s="67" t="s">
        <v>159</v>
      </c>
      <c r="M137" s="75"/>
      <c r="N137" s="53"/>
      <c r="O137" s="71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</row>
    <row r="138" spans="1:256" ht="12.75">
      <c r="A138" s="214">
        <f t="shared" si="1"/>
        <v>4</v>
      </c>
      <c r="B138" s="67">
        <v>2020716048</v>
      </c>
      <c r="C138" s="85" t="s">
        <v>314</v>
      </c>
      <c r="D138" s="86" t="s">
        <v>231</v>
      </c>
      <c r="E138" s="67" t="s">
        <v>165</v>
      </c>
      <c r="F138" s="74">
        <v>35081</v>
      </c>
      <c r="G138" s="87" t="s">
        <v>15</v>
      </c>
      <c r="H138" s="87" t="s">
        <v>21</v>
      </c>
      <c r="I138" s="87"/>
      <c r="J138" s="67" t="s">
        <v>159</v>
      </c>
      <c r="K138" s="67" t="s">
        <v>159</v>
      </c>
      <c r="L138" s="67" t="s">
        <v>159</v>
      </c>
      <c r="M138" s="87"/>
      <c r="N138" s="82"/>
      <c r="O138" s="83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  <c r="IU138" s="82"/>
      <c r="IV138" s="82"/>
    </row>
    <row r="139" spans="1:256" ht="12.75">
      <c r="A139" s="214">
        <f t="shared" si="1"/>
        <v>5</v>
      </c>
      <c r="B139" s="67">
        <v>2021713899</v>
      </c>
      <c r="C139" s="72" t="s">
        <v>112</v>
      </c>
      <c r="D139" s="73" t="s">
        <v>232</v>
      </c>
      <c r="E139" s="67" t="s">
        <v>165</v>
      </c>
      <c r="F139" s="74">
        <v>35377</v>
      </c>
      <c r="G139" s="87" t="s">
        <v>15</v>
      </c>
      <c r="H139" s="87" t="s">
        <v>14</v>
      </c>
      <c r="I139" s="75"/>
      <c r="J139" s="67" t="s">
        <v>159</v>
      </c>
      <c r="K139" s="67" t="s">
        <v>159</v>
      </c>
      <c r="L139" s="67" t="s">
        <v>159</v>
      </c>
      <c r="M139" s="75"/>
      <c r="N139" s="53"/>
      <c r="O139" s="71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ht="12.75">
      <c r="A140" s="214">
        <f t="shared" si="1"/>
        <v>6</v>
      </c>
      <c r="B140" s="67">
        <v>2021713779</v>
      </c>
      <c r="C140" s="72" t="s">
        <v>233</v>
      </c>
      <c r="D140" s="73" t="s">
        <v>234</v>
      </c>
      <c r="E140" s="67" t="s">
        <v>165</v>
      </c>
      <c r="F140" s="74">
        <v>34778</v>
      </c>
      <c r="G140" s="87" t="s">
        <v>15</v>
      </c>
      <c r="H140" s="87" t="s">
        <v>14</v>
      </c>
      <c r="I140" s="75"/>
      <c r="J140" s="67" t="s">
        <v>159</v>
      </c>
      <c r="K140" s="67" t="s">
        <v>159</v>
      </c>
      <c r="L140" s="67" t="s">
        <v>159</v>
      </c>
      <c r="M140" s="75"/>
      <c r="N140" s="53"/>
      <c r="O140" s="71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</row>
    <row r="141" spans="1:256" ht="12.75">
      <c r="A141" s="214">
        <f t="shared" si="1"/>
        <v>7</v>
      </c>
      <c r="B141" s="67">
        <v>2021714321</v>
      </c>
      <c r="C141" s="72" t="s">
        <v>235</v>
      </c>
      <c r="D141" s="73" t="s">
        <v>234</v>
      </c>
      <c r="E141" s="67" t="s">
        <v>165</v>
      </c>
      <c r="F141" s="74">
        <v>34720</v>
      </c>
      <c r="G141" s="87" t="s">
        <v>15</v>
      </c>
      <c r="H141" s="87" t="s">
        <v>14</v>
      </c>
      <c r="I141" s="75"/>
      <c r="J141" s="67" t="s">
        <v>159</v>
      </c>
      <c r="K141" s="67" t="s">
        <v>159</v>
      </c>
      <c r="L141" s="67" t="s">
        <v>159</v>
      </c>
      <c r="M141" s="75"/>
      <c r="N141" s="53"/>
      <c r="O141" s="71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</row>
    <row r="142" spans="1:256" ht="12.75">
      <c r="A142" s="214">
        <f t="shared" si="1"/>
        <v>8</v>
      </c>
      <c r="B142" s="67">
        <v>2021714530</v>
      </c>
      <c r="C142" s="85" t="s">
        <v>134</v>
      </c>
      <c r="D142" s="86" t="s">
        <v>234</v>
      </c>
      <c r="E142" s="67" t="s">
        <v>165</v>
      </c>
      <c r="F142" s="74">
        <v>34896</v>
      </c>
      <c r="G142" s="87" t="s">
        <v>15</v>
      </c>
      <c r="H142" s="87" t="s">
        <v>14</v>
      </c>
      <c r="I142" s="87"/>
      <c r="J142" s="67" t="s">
        <v>159</v>
      </c>
      <c r="K142" s="67" t="s">
        <v>159</v>
      </c>
      <c r="L142" s="67" t="s">
        <v>159</v>
      </c>
      <c r="M142" s="87"/>
      <c r="N142" s="82"/>
      <c r="O142" s="83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  <c r="II142" s="82"/>
      <c r="IJ142" s="82"/>
      <c r="IK142" s="82"/>
      <c r="IL142" s="82"/>
      <c r="IM142" s="82"/>
      <c r="IN142" s="82"/>
      <c r="IO142" s="82"/>
      <c r="IP142" s="82"/>
      <c r="IQ142" s="82"/>
      <c r="IR142" s="82"/>
      <c r="IS142" s="82"/>
      <c r="IT142" s="82"/>
      <c r="IU142" s="82"/>
      <c r="IV142" s="82"/>
    </row>
    <row r="143" spans="1:256" ht="12.75">
      <c r="A143" s="214">
        <f t="shared" si="1"/>
        <v>9</v>
      </c>
      <c r="B143" s="67">
        <v>2021345388</v>
      </c>
      <c r="C143" s="72" t="s">
        <v>236</v>
      </c>
      <c r="D143" s="73" t="s">
        <v>237</v>
      </c>
      <c r="E143" s="67" t="s">
        <v>165</v>
      </c>
      <c r="F143" s="74">
        <v>35168</v>
      </c>
      <c r="G143" s="87" t="s">
        <v>17</v>
      </c>
      <c r="H143" s="87" t="s">
        <v>14</v>
      </c>
      <c r="I143" s="75"/>
      <c r="J143" s="67" t="s">
        <v>159</v>
      </c>
      <c r="K143" s="67" t="s">
        <v>159</v>
      </c>
      <c r="L143" s="67" t="s">
        <v>159</v>
      </c>
      <c r="M143" s="75"/>
      <c r="N143" s="53"/>
      <c r="O143" s="71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</row>
    <row r="144" spans="1:256" ht="12.75">
      <c r="A144" s="214">
        <f t="shared" si="1"/>
        <v>10</v>
      </c>
      <c r="B144" s="67">
        <v>2010237347</v>
      </c>
      <c r="C144" s="85" t="s">
        <v>59</v>
      </c>
      <c r="D144" s="86" t="s">
        <v>19</v>
      </c>
      <c r="E144" s="67" t="s">
        <v>165</v>
      </c>
      <c r="F144" s="74">
        <v>34849</v>
      </c>
      <c r="G144" s="87" t="s">
        <v>70</v>
      </c>
      <c r="H144" s="87" t="s">
        <v>21</v>
      </c>
      <c r="I144" s="87"/>
      <c r="J144" s="67" t="s">
        <v>159</v>
      </c>
      <c r="K144" s="67" t="s">
        <v>159</v>
      </c>
      <c r="L144" s="67" t="s">
        <v>159</v>
      </c>
      <c r="M144" s="87"/>
      <c r="N144" s="82"/>
      <c r="O144" s="83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  <c r="II144" s="82"/>
      <c r="IJ144" s="82"/>
      <c r="IK144" s="82"/>
      <c r="IL144" s="82"/>
      <c r="IM144" s="82"/>
      <c r="IN144" s="82"/>
      <c r="IO144" s="82"/>
      <c r="IP144" s="82"/>
      <c r="IQ144" s="82"/>
      <c r="IR144" s="82"/>
      <c r="IS144" s="82"/>
      <c r="IT144" s="82"/>
      <c r="IU144" s="82"/>
      <c r="IV144" s="82"/>
    </row>
    <row r="145" spans="1:256" ht="12.75">
      <c r="A145" s="214">
        <f aca="true" t="shared" si="2" ref="A145:A211">A144+1</f>
        <v>11</v>
      </c>
      <c r="B145" s="67">
        <v>2020324485</v>
      </c>
      <c r="C145" s="72" t="s">
        <v>238</v>
      </c>
      <c r="D145" s="73" t="s">
        <v>19</v>
      </c>
      <c r="E145" s="67" t="s">
        <v>165</v>
      </c>
      <c r="F145" s="74">
        <v>35202</v>
      </c>
      <c r="G145" s="87" t="s">
        <v>15</v>
      </c>
      <c r="H145" s="87" t="s">
        <v>21</v>
      </c>
      <c r="I145" s="75"/>
      <c r="J145" s="67" t="s">
        <v>159</v>
      </c>
      <c r="K145" s="67" t="s">
        <v>159</v>
      </c>
      <c r="L145" s="67" t="s">
        <v>159</v>
      </c>
      <c r="M145" s="75"/>
      <c r="N145" s="53"/>
      <c r="O145" s="71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</row>
    <row r="146" spans="1:256" ht="12.75">
      <c r="A146" s="214">
        <f t="shared" si="2"/>
        <v>12</v>
      </c>
      <c r="B146" s="67">
        <v>2020715723</v>
      </c>
      <c r="C146" s="72" t="s">
        <v>64</v>
      </c>
      <c r="D146" s="73" t="s">
        <v>19</v>
      </c>
      <c r="E146" s="67" t="s">
        <v>165</v>
      </c>
      <c r="F146" s="74">
        <v>35282</v>
      </c>
      <c r="G146" s="87" t="s">
        <v>17</v>
      </c>
      <c r="H146" s="87" t="s">
        <v>21</v>
      </c>
      <c r="I146" s="75"/>
      <c r="J146" s="67" t="s">
        <v>159</v>
      </c>
      <c r="K146" s="67" t="s">
        <v>159</v>
      </c>
      <c r="L146" s="67" t="s">
        <v>159</v>
      </c>
      <c r="M146" s="75"/>
      <c r="N146" s="53"/>
      <c r="O146" s="71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</row>
    <row r="147" spans="1:256" ht="12.75">
      <c r="A147" s="214">
        <f t="shared" si="2"/>
        <v>13</v>
      </c>
      <c r="B147" s="67">
        <v>2020716685</v>
      </c>
      <c r="C147" s="72" t="s">
        <v>98</v>
      </c>
      <c r="D147" s="73" t="s">
        <v>19</v>
      </c>
      <c r="E147" s="67" t="s">
        <v>165</v>
      </c>
      <c r="F147" s="74">
        <v>35143</v>
      </c>
      <c r="G147" s="87" t="s">
        <v>41</v>
      </c>
      <c r="H147" s="87" t="s">
        <v>21</v>
      </c>
      <c r="I147" s="75"/>
      <c r="J147" s="67" t="s">
        <v>159</v>
      </c>
      <c r="K147" s="67" t="s">
        <v>159</v>
      </c>
      <c r="L147" s="67" t="s">
        <v>159</v>
      </c>
      <c r="M147" s="75"/>
      <c r="N147" s="53"/>
      <c r="O147" s="71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</row>
    <row r="148" spans="1:13" s="69" customFormat="1" ht="20.25" customHeight="1">
      <c r="A148" s="214">
        <f t="shared" si="2"/>
        <v>14</v>
      </c>
      <c r="B148" s="61">
        <v>1920215235</v>
      </c>
      <c r="C148" s="218" t="str">
        <f>VLOOKUP(B148,'[1]TTCN'!$B$3:$I$316,2,0)</f>
        <v>Lê Thị Thanh</v>
      </c>
      <c r="D148" s="224" t="str">
        <f>VLOOKUP(B148,'[1]TTCN'!$B$3:$I$316,3,0)</f>
        <v>Thanh</v>
      </c>
      <c r="E148" s="179" t="str">
        <f>VLOOKUP(B148,'[1]TTCN'!$B$3:$I$316,4,0)</f>
        <v>K20DLK</v>
      </c>
      <c r="F148" s="65">
        <f>VLOOKUP(B148,'[1]TTCN'!$B$3:$I$316,5,0)</f>
        <v>34900</v>
      </c>
      <c r="G148" s="66" t="str">
        <f>VLOOKUP(B148,'[1]TTCN'!$B$3:$I$316,6,0)</f>
        <v>Quảng Bình</v>
      </c>
      <c r="H148" s="66" t="str">
        <f>VLOOKUP(B148,'[1]TTCN'!$B$3:$I$316,7,0)</f>
        <v>Nữ</v>
      </c>
      <c r="I148" s="67" t="s">
        <v>159</v>
      </c>
      <c r="J148" s="67"/>
      <c r="K148" s="67"/>
      <c r="L148" s="67" t="s">
        <v>159</v>
      </c>
      <c r="M148" s="68"/>
    </row>
    <row r="149" spans="1:256" ht="12.75">
      <c r="A149" s="214">
        <f t="shared" si="2"/>
        <v>15</v>
      </c>
      <c r="B149" s="216">
        <v>1920726055</v>
      </c>
      <c r="C149" s="72" t="s">
        <v>114</v>
      </c>
      <c r="D149" s="73" t="s">
        <v>20</v>
      </c>
      <c r="E149" s="67" t="s">
        <v>99</v>
      </c>
      <c r="F149" s="74">
        <v>34606</v>
      </c>
      <c r="G149" s="87" t="s">
        <v>15</v>
      </c>
      <c r="H149" s="87" t="s">
        <v>21</v>
      </c>
      <c r="I149" s="75"/>
      <c r="J149" s="67" t="s">
        <v>159</v>
      </c>
      <c r="K149" s="67" t="s">
        <v>159</v>
      </c>
      <c r="L149" s="67" t="s">
        <v>159</v>
      </c>
      <c r="M149" s="75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</row>
    <row r="150" spans="1:256" ht="12.75">
      <c r="A150" s="214">
        <f t="shared" si="2"/>
        <v>16</v>
      </c>
      <c r="B150" s="67">
        <v>2020324159</v>
      </c>
      <c r="C150" s="72" t="s">
        <v>239</v>
      </c>
      <c r="D150" s="73" t="s">
        <v>20</v>
      </c>
      <c r="E150" s="67" t="s">
        <v>165</v>
      </c>
      <c r="F150" s="74">
        <v>35065</v>
      </c>
      <c r="G150" s="87" t="s">
        <v>17</v>
      </c>
      <c r="H150" s="87" t="s">
        <v>21</v>
      </c>
      <c r="I150" s="75"/>
      <c r="J150" s="67" t="s">
        <v>159</v>
      </c>
      <c r="K150" s="67" t="s">
        <v>159</v>
      </c>
      <c r="L150" s="67" t="s">
        <v>159</v>
      </c>
      <c r="M150" s="75"/>
      <c r="N150" s="53"/>
      <c r="O150" s="71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</row>
    <row r="151" spans="1:256" ht="12.75">
      <c r="A151" s="214">
        <f t="shared" si="2"/>
        <v>17</v>
      </c>
      <c r="B151" s="67">
        <v>2020713727</v>
      </c>
      <c r="C151" s="72" t="s">
        <v>240</v>
      </c>
      <c r="D151" s="73" t="s">
        <v>20</v>
      </c>
      <c r="E151" s="67" t="s">
        <v>165</v>
      </c>
      <c r="F151" s="74">
        <v>35076</v>
      </c>
      <c r="G151" s="87" t="s">
        <v>15</v>
      </c>
      <c r="H151" s="87" t="s">
        <v>21</v>
      </c>
      <c r="I151" s="75"/>
      <c r="J151" s="67" t="s">
        <v>159</v>
      </c>
      <c r="K151" s="67" t="s">
        <v>159</v>
      </c>
      <c r="L151" s="67" t="s">
        <v>159</v>
      </c>
      <c r="M151" s="75"/>
      <c r="N151" s="53"/>
      <c r="O151" s="71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</row>
    <row r="152" spans="1:256" ht="12.75">
      <c r="A152" s="214">
        <f t="shared" si="2"/>
        <v>18</v>
      </c>
      <c r="B152" s="67">
        <v>2020714834</v>
      </c>
      <c r="C152" s="72" t="s">
        <v>241</v>
      </c>
      <c r="D152" s="73" t="s">
        <v>20</v>
      </c>
      <c r="E152" s="67" t="s">
        <v>165</v>
      </c>
      <c r="F152" s="74">
        <v>35075</v>
      </c>
      <c r="G152" s="87" t="s">
        <v>15</v>
      </c>
      <c r="H152" s="87" t="s">
        <v>21</v>
      </c>
      <c r="I152" s="75"/>
      <c r="J152" s="67" t="s">
        <v>159</v>
      </c>
      <c r="K152" s="67" t="s">
        <v>159</v>
      </c>
      <c r="L152" s="67" t="s">
        <v>159</v>
      </c>
      <c r="M152" s="75"/>
      <c r="N152" s="53"/>
      <c r="O152" s="71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</row>
    <row r="153" spans="1:256" ht="12.75">
      <c r="A153" s="214">
        <f t="shared" si="2"/>
        <v>19</v>
      </c>
      <c r="B153" s="67">
        <v>2020715626</v>
      </c>
      <c r="C153" s="72" t="s">
        <v>242</v>
      </c>
      <c r="D153" s="73" t="s">
        <v>20</v>
      </c>
      <c r="E153" s="67" t="s">
        <v>165</v>
      </c>
      <c r="F153" s="74">
        <v>34999</v>
      </c>
      <c r="G153" s="87" t="s">
        <v>15</v>
      </c>
      <c r="H153" s="87" t="s">
        <v>21</v>
      </c>
      <c r="I153" s="75"/>
      <c r="J153" s="67" t="s">
        <v>159</v>
      </c>
      <c r="K153" s="67" t="s">
        <v>159</v>
      </c>
      <c r="L153" s="67" t="s">
        <v>159</v>
      </c>
      <c r="M153" s="75"/>
      <c r="N153" s="53"/>
      <c r="O153" s="71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</row>
    <row r="154" spans="1:256" ht="12.75">
      <c r="A154" s="214">
        <f t="shared" si="2"/>
        <v>20</v>
      </c>
      <c r="B154" s="67">
        <v>2020715695</v>
      </c>
      <c r="C154" s="72" t="s">
        <v>145</v>
      </c>
      <c r="D154" s="73" t="s">
        <v>20</v>
      </c>
      <c r="E154" s="67" t="s">
        <v>165</v>
      </c>
      <c r="F154" s="74">
        <v>34802</v>
      </c>
      <c r="G154" s="87" t="s">
        <v>17</v>
      </c>
      <c r="H154" s="87" t="s">
        <v>21</v>
      </c>
      <c r="I154" s="75"/>
      <c r="J154" s="67" t="s">
        <v>159</v>
      </c>
      <c r="K154" s="67" t="s">
        <v>159</v>
      </c>
      <c r="L154" s="67" t="s">
        <v>159</v>
      </c>
      <c r="M154" s="75"/>
      <c r="N154" s="53"/>
      <c r="O154" s="71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</row>
    <row r="155" spans="1:256" ht="12.75">
      <c r="A155" s="214"/>
      <c r="B155" s="67"/>
      <c r="C155" s="72"/>
      <c r="D155" s="73"/>
      <c r="E155" s="67"/>
      <c r="F155" s="74"/>
      <c r="G155" s="87"/>
      <c r="H155" s="87"/>
      <c r="I155" s="75"/>
      <c r="J155" s="67"/>
      <c r="K155" s="67"/>
      <c r="L155" s="67"/>
      <c r="M155" s="75"/>
      <c r="N155" s="53"/>
      <c r="O155" s="71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</row>
    <row r="156" spans="1:256" ht="12.75">
      <c r="A156" s="214">
        <v>1</v>
      </c>
      <c r="B156" s="67">
        <v>2020716763</v>
      </c>
      <c r="C156" s="72" t="s">
        <v>243</v>
      </c>
      <c r="D156" s="73" t="s">
        <v>20</v>
      </c>
      <c r="E156" s="67" t="s">
        <v>165</v>
      </c>
      <c r="F156" s="74">
        <v>35363</v>
      </c>
      <c r="G156" s="87" t="s">
        <v>17</v>
      </c>
      <c r="H156" s="87" t="s">
        <v>21</v>
      </c>
      <c r="I156" s="75"/>
      <c r="J156" s="67" t="s">
        <v>159</v>
      </c>
      <c r="K156" s="67" t="s">
        <v>159</v>
      </c>
      <c r="L156" s="67" t="s">
        <v>159</v>
      </c>
      <c r="M156" s="75"/>
      <c r="N156" s="53"/>
      <c r="O156" s="71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</row>
    <row r="157" spans="1:13" s="69" customFormat="1" ht="20.25" customHeight="1">
      <c r="A157" s="214">
        <f t="shared" si="2"/>
        <v>2</v>
      </c>
      <c r="B157" s="61">
        <v>2020717595</v>
      </c>
      <c r="C157" s="218" t="str">
        <f>VLOOKUP(B157,'[1]TTCN'!$B$3:$I$316,2,0)</f>
        <v>Đặng Thị Thanh</v>
      </c>
      <c r="D157" s="224" t="str">
        <f>VLOOKUP(B157,'[1]TTCN'!$B$3:$I$316,3,0)</f>
        <v>Thảo</v>
      </c>
      <c r="E157" s="179" t="str">
        <f>VLOOKUP(B157,'[1]TTCN'!$B$3:$I$316,4,0)</f>
        <v>K20DLK</v>
      </c>
      <c r="F157" s="65">
        <f>VLOOKUP(B157,'[1]TTCN'!$B$3:$I$316,5,0)</f>
        <v>35070</v>
      </c>
      <c r="G157" s="66" t="str">
        <f>VLOOKUP(B157,'[1]TTCN'!$B$3:$I$316,6,0)</f>
        <v>Gia Lai</v>
      </c>
      <c r="H157" s="66" t="str">
        <f>VLOOKUP(B157,'[1]TTCN'!$B$3:$I$316,7,0)</f>
        <v>Nữ</v>
      </c>
      <c r="I157" s="67" t="s">
        <v>159</v>
      </c>
      <c r="J157" s="67"/>
      <c r="K157" s="67"/>
      <c r="L157" s="67" t="s">
        <v>159</v>
      </c>
      <c r="M157" s="68"/>
    </row>
    <row r="158" spans="1:256" ht="12.75">
      <c r="A158" s="214">
        <f t="shared" si="2"/>
        <v>3</v>
      </c>
      <c r="B158" s="67">
        <v>2020726827</v>
      </c>
      <c r="C158" s="85" t="s">
        <v>316</v>
      </c>
      <c r="D158" s="86" t="s">
        <v>20</v>
      </c>
      <c r="E158" s="67" t="s">
        <v>165</v>
      </c>
      <c r="F158" s="74">
        <v>35273</v>
      </c>
      <c r="G158" s="87" t="s">
        <v>15</v>
      </c>
      <c r="H158" s="87" t="s">
        <v>21</v>
      </c>
      <c r="I158" s="87"/>
      <c r="J158" s="67" t="s">
        <v>159</v>
      </c>
      <c r="K158" s="67" t="s">
        <v>159</v>
      </c>
      <c r="L158" s="67" t="s">
        <v>159</v>
      </c>
      <c r="M158" s="87"/>
      <c r="N158" s="82"/>
      <c r="O158" s="83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2"/>
      <c r="GK158" s="82"/>
      <c r="GL158" s="82"/>
      <c r="GM158" s="82"/>
      <c r="GN158" s="82"/>
      <c r="GO158" s="82"/>
      <c r="GP158" s="82"/>
      <c r="GQ158" s="82"/>
      <c r="GR158" s="82"/>
      <c r="GS158" s="82"/>
      <c r="GT158" s="82"/>
      <c r="GU158" s="82"/>
      <c r="GV158" s="82"/>
      <c r="GW158" s="82"/>
      <c r="GX158" s="82"/>
      <c r="GY158" s="82"/>
      <c r="GZ158" s="82"/>
      <c r="HA158" s="82"/>
      <c r="HB158" s="82"/>
      <c r="HC158" s="82"/>
      <c r="HD158" s="82"/>
      <c r="HE158" s="82"/>
      <c r="HF158" s="82"/>
      <c r="HG158" s="82"/>
      <c r="HH158" s="82"/>
      <c r="HI158" s="82"/>
      <c r="HJ158" s="82"/>
      <c r="HK158" s="82"/>
      <c r="HL158" s="82"/>
      <c r="HM158" s="82"/>
      <c r="HN158" s="82"/>
      <c r="HO158" s="82"/>
      <c r="HP158" s="82"/>
      <c r="HQ158" s="82"/>
      <c r="HR158" s="82"/>
      <c r="HS158" s="82"/>
      <c r="HT158" s="82"/>
      <c r="HU158" s="82"/>
      <c r="HV158" s="82"/>
      <c r="HW158" s="82"/>
      <c r="HX158" s="82"/>
      <c r="HY158" s="82"/>
      <c r="HZ158" s="82"/>
      <c r="IA158" s="82"/>
      <c r="IB158" s="82"/>
      <c r="IC158" s="82"/>
      <c r="ID158" s="82"/>
      <c r="IE158" s="82"/>
      <c r="IF158" s="82"/>
      <c r="IG158" s="82"/>
      <c r="IH158" s="82"/>
      <c r="II158" s="82"/>
      <c r="IJ158" s="82"/>
      <c r="IK158" s="82"/>
      <c r="IL158" s="82"/>
      <c r="IM158" s="82"/>
      <c r="IN158" s="82"/>
      <c r="IO158" s="82"/>
      <c r="IP158" s="82"/>
      <c r="IQ158" s="82"/>
      <c r="IR158" s="82"/>
      <c r="IS158" s="82"/>
      <c r="IT158" s="82"/>
      <c r="IU158" s="82"/>
      <c r="IV158" s="82"/>
    </row>
    <row r="159" spans="1:256" ht="12.75">
      <c r="A159" s="214">
        <f t="shared" si="2"/>
        <v>4</v>
      </c>
      <c r="B159" s="67">
        <v>2020345409</v>
      </c>
      <c r="C159" s="72" t="s">
        <v>244</v>
      </c>
      <c r="D159" s="73" t="s">
        <v>245</v>
      </c>
      <c r="E159" s="67" t="s">
        <v>165</v>
      </c>
      <c r="F159" s="74">
        <v>35310</v>
      </c>
      <c r="G159" s="87" t="s">
        <v>70</v>
      </c>
      <c r="H159" s="87" t="s">
        <v>21</v>
      </c>
      <c r="I159" s="75"/>
      <c r="J159" s="67" t="s">
        <v>159</v>
      </c>
      <c r="K159" s="67" t="s">
        <v>159</v>
      </c>
      <c r="L159" s="67" t="s">
        <v>159</v>
      </c>
      <c r="M159" s="75"/>
      <c r="N159" s="53"/>
      <c r="O159" s="71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</row>
    <row r="160" spans="1:256" ht="12.75">
      <c r="A160" s="214">
        <f t="shared" si="2"/>
        <v>5</v>
      </c>
      <c r="B160" s="67">
        <v>2020256902</v>
      </c>
      <c r="C160" s="72" t="s">
        <v>246</v>
      </c>
      <c r="D160" s="73" t="s">
        <v>247</v>
      </c>
      <c r="E160" s="67" t="s">
        <v>165</v>
      </c>
      <c r="F160" s="74">
        <v>35409</v>
      </c>
      <c r="G160" s="87" t="s">
        <v>17</v>
      </c>
      <c r="H160" s="87" t="s">
        <v>21</v>
      </c>
      <c r="I160" s="75"/>
      <c r="J160" s="67" t="s">
        <v>159</v>
      </c>
      <c r="K160" s="67" t="s">
        <v>159</v>
      </c>
      <c r="L160" s="67" t="s">
        <v>159</v>
      </c>
      <c r="M160" s="75"/>
      <c r="N160" s="53"/>
      <c r="O160" s="71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</row>
    <row r="161" spans="1:256" ht="12.75">
      <c r="A161" s="214">
        <f t="shared" si="2"/>
        <v>6</v>
      </c>
      <c r="B161" s="67">
        <v>2021714124</v>
      </c>
      <c r="C161" s="72" t="s">
        <v>248</v>
      </c>
      <c r="D161" s="73" t="s">
        <v>249</v>
      </c>
      <c r="E161" s="67" t="s">
        <v>165</v>
      </c>
      <c r="F161" s="74">
        <v>35151</v>
      </c>
      <c r="G161" s="87" t="s">
        <v>17</v>
      </c>
      <c r="H161" s="87" t="s">
        <v>14</v>
      </c>
      <c r="I161" s="75"/>
      <c r="J161" s="67" t="s">
        <v>159</v>
      </c>
      <c r="K161" s="67" t="s">
        <v>159</v>
      </c>
      <c r="L161" s="67" t="s">
        <v>159</v>
      </c>
      <c r="M161" s="75"/>
      <c r="N161" s="53"/>
      <c r="O161" s="71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</row>
    <row r="162" spans="1:13" s="69" customFormat="1" ht="20.25" customHeight="1">
      <c r="A162" s="214">
        <f t="shared" si="2"/>
        <v>7</v>
      </c>
      <c r="B162" s="61">
        <v>2020713823</v>
      </c>
      <c r="C162" s="218" t="str">
        <f>VLOOKUP(B162,'[1]TTCN'!$B$3:$I$316,2,0)</f>
        <v>Nguyễn Ánh Đan</v>
      </c>
      <c r="D162" s="224" t="str">
        <f>VLOOKUP(B162,'[1]TTCN'!$B$3:$I$316,3,0)</f>
        <v>Thư</v>
      </c>
      <c r="E162" s="179" t="str">
        <f>VLOOKUP(B162,'[1]TTCN'!$B$3:$I$316,4,0)</f>
        <v>K20DLK</v>
      </c>
      <c r="F162" s="65">
        <f>VLOOKUP(B162,'[1]TTCN'!$B$3:$I$316,5,0)</f>
        <v>35267</v>
      </c>
      <c r="G162" s="66" t="str">
        <f>VLOOKUP(B162,'[1]TTCN'!$B$3:$I$316,6,0)</f>
        <v>Đà Nẵng</v>
      </c>
      <c r="H162" s="66" t="str">
        <f>VLOOKUP(B162,'[1]TTCN'!$B$3:$I$316,7,0)</f>
        <v>Nữ</v>
      </c>
      <c r="I162" s="67" t="s">
        <v>159</v>
      </c>
      <c r="J162" s="67"/>
      <c r="K162" s="67"/>
      <c r="L162" s="67" t="s">
        <v>159</v>
      </c>
      <c r="M162" s="68"/>
    </row>
    <row r="163" spans="1:256" ht="12.75">
      <c r="A163" s="214">
        <f t="shared" si="2"/>
        <v>8</v>
      </c>
      <c r="B163" s="67">
        <v>2020716573</v>
      </c>
      <c r="C163" s="85" t="s">
        <v>318</v>
      </c>
      <c r="D163" s="86" t="s">
        <v>94</v>
      </c>
      <c r="E163" s="67" t="s">
        <v>165</v>
      </c>
      <c r="F163" s="74">
        <v>35352</v>
      </c>
      <c r="G163" s="87" t="s">
        <v>17</v>
      </c>
      <c r="H163" s="87" t="s">
        <v>21</v>
      </c>
      <c r="I163" s="87"/>
      <c r="J163" s="67" t="s">
        <v>159</v>
      </c>
      <c r="K163" s="67" t="s">
        <v>159</v>
      </c>
      <c r="L163" s="67" t="s">
        <v>159</v>
      </c>
      <c r="M163" s="87"/>
      <c r="N163" s="82"/>
      <c r="O163" s="83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2"/>
      <c r="GK163" s="82"/>
      <c r="GL163" s="82"/>
      <c r="GM163" s="82"/>
      <c r="GN163" s="82"/>
      <c r="GO163" s="82"/>
      <c r="GP163" s="82"/>
      <c r="GQ163" s="82"/>
      <c r="GR163" s="82"/>
      <c r="GS163" s="82"/>
      <c r="GT163" s="82"/>
      <c r="GU163" s="82"/>
      <c r="GV163" s="82"/>
      <c r="GW163" s="82"/>
      <c r="GX163" s="82"/>
      <c r="GY163" s="82"/>
      <c r="GZ163" s="82"/>
      <c r="HA163" s="82"/>
      <c r="HB163" s="82"/>
      <c r="HC163" s="82"/>
      <c r="HD163" s="82"/>
      <c r="HE163" s="82"/>
      <c r="HF163" s="82"/>
      <c r="HG163" s="82"/>
      <c r="HH163" s="82"/>
      <c r="HI163" s="82"/>
      <c r="HJ163" s="82"/>
      <c r="HK163" s="82"/>
      <c r="HL163" s="82"/>
      <c r="HM163" s="82"/>
      <c r="HN163" s="82"/>
      <c r="HO163" s="82"/>
      <c r="HP163" s="82"/>
      <c r="HQ163" s="82"/>
      <c r="HR163" s="82"/>
      <c r="HS163" s="82"/>
      <c r="HT163" s="82"/>
      <c r="HU163" s="82"/>
      <c r="HV163" s="82"/>
      <c r="HW163" s="82"/>
      <c r="HX163" s="82"/>
      <c r="HY163" s="82"/>
      <c r="HZ163" s="82"/>
      <c r="IA163" s="82"/>
      <c r="IB163" s="82"/>
      <c r="IC163" s="82"/>
      <c r="ID163" s="82"/>
      <c r="IE163" s="82"/>
      <c r="IF163" s="82"/>
      <c r="IG163" s="82"/>
      <c r="IH163" s="82"/>
      <c r="II163" s="82"/>
      <c r="IJ163" s="82"/>
      <c r="IK163" s="82"/>
      <c r="IL163" s="82"/>
      <c r="IM163" s="82"/>
      <c r="IN163" s="82"/>
      <c r="IO163" s="82"/>
      <c r="IP163" s="82"/>
      <c r="IQ163" s="82"/>
      <c r="IR163" s="82"/>
      <c r="IS163" s="82"/>
      <c r="IT163" s="82"/>
      <c r="IU163" s="82"/>
      <c r="IV163" s="82"/>
    </row>
    <row r="164" spans="1:256" ht="12.75">
      <c r="A164" s="214">
        <f t="shared" si="2"/>
        <v>9</v>
      </c>
      <c r="B164" s="67">
        <v>2020355485</v>
      </c>
      <c r="C164" s="72" t="s">
        <v>250</v>
      </c>
      <c r="D164" s="73" t="s">
        <v>133</v>
      </c>
      <c r="E164" s="67" t="s">
        <v>165</v>
      </c>
      <c r="F164" s="74">
        <v>34830</v>
      </c>
      <c r="G164" s="87" t="s">
        <v>17</v>
      </c>
      <c r="H164" s="87" t="s">
        <v>21</v>
      </c>
      <c r="I164" s="75"/>
      <c r="J164" s="67" t="s">
        <v>159</v>
      </c>
      <c r="K164" s="67" t="s">
        <v>159</v>
      </c>
      <c r="L164" s="67" t="s">
        <v>159</v>
      </c>
      <c r="M164" s="75"/>
      <c r="N164" s="53"/>
      <c r="O164" s="71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</row>
    <row r="165" spans="1:256" ht="12.75">
      <c r="A165" s="214">
        <f t="shared" si="2"/>
        <v>10</v>
      </c>
      <c r="B165" s="67">
        <v>2020713721</v>
      </c>
      <c r="C165" s="72" t="s">
        <v>251</v>
      </c>
      <c r="D165" s="73" t="s">
        <v>133</v>
      </c>
      <c r="E165" s="67" t="s">
        <v>165</v>
      </c>
      <c r="F165" s="74">
        <v>35198</v>
      </c>
      <c r="G165" s="87" t="s">
        <v>15</v>
      </c>
      <c r="H165" s="87" t="s">
        <v>21</v>
      </c>
      <c r="I165" s="75"/>
      <c r="J165" s="67" t="s">
        <v>159</v>
      </c>
      <c r="K165" s="67" t="s">
        <v>159</v>
      </c>
      <c r="L165" s="67" t="s">
        <v>159</v>
      </c>
      <c r="M165" s="75"/>
      <c r="N165" s="53"/>
      <c r="O165" s="71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</row>
    <row r="166" spans="1:256" ht="12.75">
      <c r="A166" s="214">
        <f t="shared" si="2"/>
        <v>11</v>
      </c>
      <c r="B166" s="67">
        <v>2021714745</v>
      </c>
      <c r="C166" s="72" t="s">
        <v>148</v>
      </c>
      <c r="D166" s="73" t="s">
        <v>133</v>
      </c>
      <c r="E166" s="67" t="s">
        <v>165</v>
      </c>
      <c r="F166" s="74">
        <v>35133</v>
      </c>
      <c r="G166" s="87" t="s">
        <v>17</v>
      </c>
      <c r="H166" s="87" t="s">
        <v>14</v>
      </c>
      <c r="I166" s="75"/>
      <c r="J166" s="67" t="s">
        <v>159</v>
      </c>
      <c r="K166" s="67" t="s">
        <v>159</v>
      </c>
      <c r="L166" s="67" t="s">
        <v>159</v>
      </c>
      <c r="M166" s="75"/>
      <c r="N166" s="53"/>
      <c r="O166" s="71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</row>
    <row r="167" spans="1:13" s="69" customFormat="1" ht="20.25" customHeight="1">
      <c r="A167" s="214">
        <f t="shared" si="2"/>
        <v>12</v>
      </c>
      <c r="B167" s="61">
        <v>2020710886</v>
      </c>
      <c r="C167" s="218" t="str">
        <f>VLOOKUP(B167,'[1]TTCN'!$B$3:$I$316,2,0)</f>
        <v>Đậu Thị</v>
      </c>
      <c r="D167" s="224" t="str">
        <f>VLOOKUP(B167,'[1]TTCN'!$B$3:$I$316,3,0)</f>
        <v>Thúy</v>
      </c>
      <c r="E167" s="179" t="str">
        <f>VLOOKUP(B167,'[1]TTCN'!$B$3:$I$316,4,0)</f>
        <v>K20DLK</v>
      </c>
      <c r="F167" s="65">
        <f>VLOOKUP(B167,'[1]TTCN'!$B$3:$I$316,5,0)</f>
        <v>35322</v>
      </c>
      <c r="G167" s="66" t="str">
        <f>VLOOKUP(B167,'[1]TTCN'!$B$3:$I$316,6,0)</f>
        <v>Nghệ An</v>
      </c>
      <c r="H167" s="66" t="str">
        <f>VLOOKUP(B167,'[1]TTCN'!$B$3:$I$316,7,0)</f>
        <v>Nữ</v>
      </c>
      <c r="I167" s="67" t="s">
        <v>159</v>
      </c>
      <c r="J167" s="67"/>
      <c r="K167" s="67"/>
      <c r="L167" s="67" t="s">
        <v>159</v>
      </c>
      <c r="M167" s="68"/>
    </row>
    <row r="168" spans="1:256" ht="12.75">
      <c r="A168" s="214">
        <f t="shared" si="2"/>
        <v>13</v>
      </c>
      <c r="B168" s="67">
        <v>2020316860</v>
      </c>
      <c r="C168" s="72" t="s">
        <v>154</v>
      </c>
      <c r="D168" s="73" t="s">
        <v>44</v>
      </c>
      <c r="E168" s="67" t="s">
        <v>165</v>
      </c>
      <c r="F168" s="74">
        <v>34992</v>
      </c>
      <c r="G168" s="87" t="s">
        <v>252</v>
      </c>
      <c r="H168" s="87" t="s">
        <v>21</v>
      </c>
      <c r="I168" s="75"/>
      <c r="J168" s="67" t="s">
        <v>159</v>
      </c>
      <c r="K168" s="67" t="s">
        <v>159</v>
      </c>
      <c r="L168" s="67" t="s">
        <v>159</v>
      </c>
      <c r="M168" s="75"/>
      <c r="N168" s="53"/>
      <c r="O168" s="71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</row>
    <row r="169" spans="1:256" ht="12.75">
      <c r="A169" s="214">
        <f t="shared" si="2"/>
        <v>14</v>
      </c>
      <c r="B169" s="67">
        <v>2020717205</v>
      </c>
      <c r="C169" s="85" t="s">
        <v>317</v>
      </c>
      <c r="D169" s="86" t="s">
        <v>44</v>
      </c>
      <c r="E169" s="67" t="s">
        <v>165</v>
      </c>
      <c r="F169" s="74">
        <v>35348</v>
      </c>
      <c r="G169" s="87" t="s">
        <v>15</v>
      </c>
      <c r="H169" s="87" t="s">
        <v>21</v>
      </c>
      <c r="I169" s="87"/>
      <c r="J169" s="67" t="s">
        <v>159</v>
      </c>
      <c r="K169" s="67" t="s">
        <v>159</v>
      </c>
      <c r="L169" s="67" t="s">
        <v>159</v>
      </c>
      <c r="M169" s="87"/>
      <c r="N169" s="82"/>
      <c r="O169" s="83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  <c r="GT169" s="82"/>
      <c r="GU169" s="82"/>
      <c r="GV169" s="82"/>
      <c r="GW169" s="82"/>
      <c r="GX169" s="82"/>
      <c r="GY169" s="82"/>
      <c r="GZ169" s="82"/>
      <c r="HA169" s="82"/>
      <c r="HB169" s="82"/>
      <c r="HC169" s="82"/>
      <c r="HD169" s="82"/>
      <c r="HE169" s="82"/>
      <c r="HF169" s="82"/>
      <c r="HG169" s="82"/>
      <c r="HH169" s="82"/>
      <c r="HI169" s="82"/>
      <c r="HJ169" s="82"/>
      <c r="HK169" s="82"/>
      <c r="HL169" s="82"/>
      <c r="HM169" s="82"/>
      <c r="HN169" s="82"/>
      <c r="HO169" s="82"/>
      <c r="HP169" s="82"/>
      <c r="HQ169" s="82"/>
      <c r="HR169" s="82"/>
      <c r="HS169" s="82"/>
      <c r="HT169" s="82"/>
      <c r="HU169" s="82"/>
      <c r="HV169" s="82"/>
      <c r="HW169" s="82"/>
      <c r="HX169" s="82"/>
      <c r="HY169" s="82"/>
      <c r="HZ169" s="82"/>
      <c r="IA169" s="82"/>
      <c r="IB169" s="82"/>
      <c r="IC169" s="82"/>
      <c r="ID169" s="82"/>
      <c r="IE169" s="82"/>
      <c r="IF169" s="82"/>
      <c r="IG169" s="82"/>
      <c r="IH169" s="82"/>
      <c r="II169" s="82"/>
      <c r="IJ169" s="82"/>
      <c r="IK169" s="82"/>
      <c r="IL169" s="82"/>
      <c r="IM169" s="82"/>
      <c r="IN169" s="82"/>
      <c r="IO169" s="82"/>
      <c r="IP169" s="82"/>
      <c r="IQ169" s="82"/>
      <c r="IR169" s="82"/>
      <c r="IS169" s="82"/>
      <c r="IT169" s="82"/>
      <c r="IU169" s="82"/>
      <c r="IV169" s="82"/>
    </row>
    <row r="170" spans="1:256" ht="12.75">
      <c r="A170" s="214">
        <f t="shared" si="2"/>
        <v>15</v>
      </c>
      <c r="B170" s="67">
        <v>2021715635</v>
      </c>
      <c r="C170" s="72" t="s">
        <v>253</v>
      </c>
      <c r="D170" s="73" t="s">
        <v>44</v>
      </c>
      <c r="E170" s="67" t="s">
        <v>165</v>
      </c>
      <c r="F170" s="74">
        <v>34819</v>
      </c>
      <c r="G170" s="87" t="s">
        <v>15</v>
      </c>
      <c r="H170" s="87" t="s">
        <v>14</v>
      </c>
      <c r="I170" s="75"/>
      <c r="J170" s="67" t="s">
        <v>159</v>
      </c>
      <c r="K170" s="67" t="s">
        <v>159</v>
      </c>
      <c r="L170" s="67" t="s">
        <v>159</v>
      </c>
      <c r="M170" s="75"/>
      <c r="N170" s="53"/>
      <c r="O170" s="71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</row>
    <row r="171" spans="1:13" s="69" customFormat="1" ht="20.25" customHeight="1">
      <c r="A171" s="214">
        <f t="shared" si="2"/>
        <v>16</v>
      </c>
      <c r="B171" s="61">
        <v>2020714324</v>
      </c>
      <c r="C171" s="218" t="str">
        <f>VLOOKUP(B171,'[1]TTCN'!$B$3:$I$316,2,0)</f>
        <v>Lê Ngọc Hoàng</v>
      </c>
      <c r="D171" s="224" t="str">
        <f>VLOOKUP(B171,'[1]TTCN'!$B$3:$I$316,3,0)</f>
        <v>Tiên</v>
      </c>
      <c r="E171" s="179" t="str">
        <f>VLOOKUP(B171,'[1]TTCN'!$B$3:$I$316,4,0)</f>
        <v>K20DLK</v>
      </c>
      <c r="F171" s="65">
        <f>VLOOKUP(B171,'[1]TTCN'!$B$3:$I$316,5,0)</f>
        <v>35409</v>
      </c>
      <c r="G171" s="66" t="str">
        <f>VLOOKUP(B171,'[1]TTCN'!$B$3:$I$316,6,0)</f>
        <v>Đà Nẵng</v>
      </c>
      <c r="H171" s="66" t="str">
        <f>VLOOKUP(B171,'[1]TTCN'!$B$3:$I$316,7,0)</f>
        <v>Nữ</v>
      </c>
      <c r="I171" s="67" t="s">
        <v>159</v>
      </c>
      <c r="J171" s="67"/>
      <c r="K171" s="67"/>
      <c r="L171" s="67" t="s">
        <v>159</v>
      </c>
      <c r="M171" s="68"/>
    </row>
    <row r="172" spans="1:256" ht="12.75">
      <c r="A172" s="214">
        <f t="shared" si="2"/>
        <v>17</v>
      </c>
      <c r="B172" s="67">
        <v>2020724506</v>
      </c>
      <c r="C172" s="72" t="s">
        <v>254</v>
      </c>
      <c r="D172" s="73" t="s">
        <v>33</v>
      </c>
      <c r="E172" s="67" t="s">
        <v>165</v>
      </c>
      <c r="F172" s="74">
        <v>35254</v>
      </c>
      <c r="G172" s="87" t="s">
        <v>15</v>
      </c>
      <c r="H172" s="87" t="s">
        <v>21</v>
      </c>
      <c r="I172" s="75"/>
      <c r="J172" s="67" t="s">
        <v>159</v>
      </c>
      <c r="K172" s="67" t="s">
        <v>159</v>
      </c>
      <c r="L172" s="67" t="s">
        <v>159</v>
      </c>
      <c r="M172" s="75"/>
      <c r="N172" s="53"/>
      <c r="O172" s="71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</row>
    <row r="173" spans="1:256" ht="12.75">
      <c r="A173" s="214">
        <f t="shared" si="2"/>
        <v>18</v>
      </c>
      <c r="B173" s="67">
        <v>2020224678</v>
      </c>
      <c r="C173" s="72" t="s">
        <v>238</v>
      </c>
      <c r="D173" s="73" t="s">
        <v>95</v>
      </c>
      <c r="E173" s="67" t="s">
        <v>165</v>
      </c>
      <c r="F173" s="74">
        <v>35274</v>
      </c>
      <c r="G173" s="87" t="s">
        <v>17</v>
      </c>
      <c r="H173" s="87" t="s">
        <v>21</v>
      </c>
      <c r="I173" s="75"/>
      <c r="J173" s="67" t="s">
        <v>159</v>
      </c>
      <c r="K173" s="67" t="s">
        <v>159</v>
      </c>
      <c r="L173" s="67" t="s">
        <v>159</v>
      </c>
      <c r="M173" s="75"/>
      <c r="N173" s="53"/>
      <c r="O173" s="71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</row>
    <row r="174" spans="1:256" ht="12.75">
      <c r="A174" s="214">
        <f t="shared" si="2"/>
        <v>19</v>
      </c>
      <c r="B174" s="67">
        <v>2020347236</v>
      </c>
      <c r="C174" s="72" t="s">
        <v>255</v>
      </c>
      <c r="D174" s="73" t="s">
        <v>96</v>
      </c>
      <c r="E174" s="67" t="s">
        <v>165</v>
      </c>
      <c r="F174" s="74">
        <v>35150</v>
      </c>
      <c r="G174" s="87" t="s">
        <v>15</v>
      </c>
      <c r="H174" s="87" t="s">
        <v>21</v>
      </c>
      <c r="I174" s="75"/>
      <c r="J174" s="67" t="s">
        <v>159</v>
      </c>
      <c r="K174" s="67" t="s">
        <v>159</v>
      </c>
      <c r="L174" s="67" t="s">
        <v>159</v>
      </c>
      <c r="M174" s="75"/>
      <c r="N174" s="53"/>
      <c r="O174" s="71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</row>
    <row r="175" spans="1:13" s="69" customFormat="1" ht="20.25" customHeight="1">
      <c r="A175" s="214">
        <f t="shared" si="2"/>
        <v>20</v>
      </c>
      <c r="B175" s="61">
        <v>2020713110</v>
      </c>
      <c r="C175" s="218" t="str">
        <f>VLOOKUP(B175,'[1]TTCN'!$B$3:$I$316,2,0)</f>
        <v>Nguyễn Thị Ngọc</v>
      </c>
      <c r="D175" s="224" t="str">
        <f>VLOOKUP(B175,'[1]TTCN'!$B$3:$I$316,3,0)</f>
        <v>Trâm</v>
      </c>
      <c r="E175" s="179" t="str">
        <f>VLOOKUP(B175,'[1]TTCN'!$B$3:$I$316,4,0)</f>
        <v>K20DLK</v>
      </c>
      <c r="F175" s="65">
        <f>VLOOKUP(B175,'[1]TTCN'!$B$3:$I$316,5,0)</f>
        <v>35427</v>
      </c>
      <c r="G175" s="66" t="str">
        <f>VLOOKUP(B175,'[1]TTCN'!$B$3:$I$316,6,0)</f>
        <v>Quảng Ngãi</v>
      </c>
      <c r="H175" s="66" t="str">
        <f>VLOOKUP(B175,'[1]TTCN'!$B$3:$I$316,7,0)</f>
        <v>Nữ</v>
      </c>
      <c r="I175" s="67" t="s">
        <v>159</v>
      </c>
      <c r="J175" s="67"/>
      <c r="K175" s="67"/>
      <c r="L175" s="67" t="s">
        <v>159</v>
      </c>
      <c r="M175" s="68"/>
    </row>
    <row r="176" spans="1:13" s="69" customFormat="1" ht="20.25" customHeight="1">
      <c r="A176" s="214"/>
      <c r="B176" s="61"/>
      <c r="C176" s="218"/>
      <c r="D176" s="224"/>
      <c r="E176" s="179"/>
      <c r="F176" s="65"/>
      <c r="G176" s="66"/>
      <c r="H176" s="66"/>
      <c r="I176" s="67"/>
      <c r="J176" s="67"/>
      <c r="K176" s="67"/>
      <c r="L176" s="67"/>
      <c r="M176" s="68"/>
    </row>
    <row r="177" spans="1:256" ht="12.75">
      <c r="A177" s="214">
        <v>1</v>
      </c>
      <c r="B177" s="67">
        <v>2020713786</v>
      </c>
      <c r="C177" s="72" t="s">
        <v>256</v>
      </c>
      <c r="D177" s="73" t="s">
        <v>96</v>
      </c>
      <c r="E177" s="67" t="s">
        <v>165</v>
      </c>
      <c r="F177" s="74">
        <v>35425</v>
      </c>
      <c r="G177" s="87" t="s">
        <v>15</v>
      </c>
      <c r="H177" s="87" t="s">
        <v>21</v>
      </c>
      <c r="I177" s="75"/>
      <c r="J177" s="67" t="s">
        <v>159</v>
      </c>
      <c r="K177" s="67" t="s">
        <v>159</v>
      </c>
      <c r="L177" s="67" t="s">
        <v>159</v>
      </c>
      <c r="M177" s="75"/>
      <c r="N177" s="53"/>
      <c r="O177" s="71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</row>
    <row r="178" spans="1:13" s="69" customFormat="1" ht="20.25" customHeight="1">
      <c r="A178" s="214">
        <f t="shared" si="2"/>
        <v>2</v>
      </c>
      <c r="B178" s="215">
        <v>2020716702</v>
      </c>
      <c r="C178" s="220" t="str">
        <f>VLOOKUP(B178,'[1]TTCN'!$B$3:$I$316,2,0)</f>
        <v>Trần Thị Thiên</v>
      </c>
      <c r="D178" s="225" t="str">
        <f>VLOOKUP(B178,'[1]TTCN'!$B$3:$I$316,3,0)</f>
        <v>Trâm</v>
      </c>
      <c r="E178" s="228" t="str">
        <f>VLOOKUP(B178,'[1]TTCN'!$B$3:$I$316,4,0)</f>
        <v>K20DLK</v>
      </c>
      <c r="F178" s="230">
        <f>VLOOKUP(B178,'[1]TTCN'!$B$3:$I$316,5,0)</f>
        <v>35313</v>
      </c>
      <c r="G178" s="231" t="str">
        <f>VLOOKUP(B178,'[1]TTCN'!$B$3:$I$316,6,0)</f>
        <v>Quảng Nam</v>
      </c>
      <c r="H178" s="231" t="str">
        <f>VLOOKUP(B178,'[1]TTCN'!$B$3:$I$316,7,0)</f>
        <v>Nữ</v>
      </c>
      <c r="I178" s="54" t="s">
        <v>159</v>
      </c>
      <c r="J178" s="54"/>
      <c r="K178" s="54"/>
      <c r="L178" s="54" t="s">
        <v>159</v>
      </c>
      <c r="M178" s="232"/>
    </row>
    <row r="179" spans="1:256" ht="12.75">
      <c r="A179" s="214">
        <f t="shared" si="2"/>
        <v>3</v>
      </c>
      <c r="B179" s="49">
        <v>2020717326</v>
      </c>
      <c r="C179" s="50" t="s">
        <v>257</v>
      </c>
      <c r="D179" s="70" t="s">
        <v>96</v>
      </c>
      <c r="E179" s="49" t="s">
        <v>165</v>
      </c>
      <c r="F179" s="51">
        <v>35363</v>
      </c>
      <c r="G179" s="81" t="s">
        <v>17</v>
      </c>
      <c r="H179" s="81" t="s">
        <v>21</v>
      </c>
      <c r="I179" s="52"/>
      <c r="J179" s="49" t="s">
        <v>159</v>
      </c>
      <c r="K179" s="49" t="s">
        <v>159</v>
      </c>
      <c r="L179" s="49" t="s">
        <v>159</v>
      </c>
      <c r="M179" s="52"/>
      <c r="N179" s="53"/>
      <c r="O179" s="71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</row>
    <row r="180" spans="1:13" s="69" customFormat="1" ht="20.25" customHeight="1">
      <c r="A180" s="214">
        <f t="shared" si="2"/>
        <v>4</v>
      </c>
      <c r="B180" s="61">
        <v>2020726304</v>
      </c>
      <c r="C180" s="218" t="str">
        <f>VLOOKUP(B180,'[1]TTCN'!$B$3:$I$316,2,0)</f>
        <v>Huỳnh Thị Ngọc</v>
      </c>
      <c r="D180" s="224" t="str">
        <f>VLOOKUP(B180,'[1]TTCN'!$B$3:$I$316,3,0)</f>
        <v>Trâm</v>
      </c>
      <c r="E180" s="179" t="str">
        <f>VLOOKUP(B180,'[1]TTCN'!$B$3:$I$316,4,0)</f>
        <v>K20DLK</v>
      </c>
      <c r="F180" s="65">
        <f>VLOOKUP(B180,'[1]TTCN'!$B$3:$I$316,5,0)</f>
        <v>35178</v>
      </c>
      <c r="G180" s="66" t="str">
        <f>VLOOKUP(B180,'[1]TTCN'!$B$3:$I$316,6,0)</f>
        <v>Quảng Nam</v>
      </c>
      <c r="H180" s="66" t="str">
        <f>VLOOKUP(B180,'[1]TTCN'!$B$3:$I$316,7,0)</f>
        <v>Nữ</v>
      </c>
      <c r="I180" s="67" t="s">
        <v>159</v>
      </c>
      <c r="J180" s="67"/>
      <c r="K180" s="67"/>
      <c r="L180" s="67" t="s">
        <v>159</v>
      </c>
      <c r="M180" s="68"/>
    </row>
    <row r="181" spans="1:256" ht="12.75">
      <c r="A181" s="214">
        <f t="shared" si="2"/>
        <v>5</v>
      </c>
      <c r="B181" s="67">
        <v>1920242322</v>
      </c>
      <c r="C181" s="85" t="s">
        <v>319</v>
      </c>
      <c r="D181" s="86" t="s">
        <v>123</v>
      </c>
      <c r="E181" s="67" t="s">
        <v>165</v>
      </c>
      <c r="F181" s="74">
        <v>34281</v>
      </c>
      <c r="G181" s="87" t="s">
        <v>15</v>
      </c>
      <c r="H181" s="87" t="s">
        <v>21</v>
      </c>
      <c r="I181" s="87"/>
      <c r="J181" s="67" t="s">
        <v>159</v>
      </c>
      <c r="K181" s="67" t="s">
        <v>159</v>
      </c>
      <c r="L181" s="67" t="s">
        <v>159</v>
      </c>
      <c r="M181" s="87"/>
      <c r="N181" s="82"/>
      <c r="O181" s="83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2"/>
      <c r="GK181" s="82"/>
      <c r="GL181" s="82"/>
      <c r="GM181" s="82"/>
      <c r="GN181" s="82"/>
      <c r="GO181" s="82"/>
      <c r="GP181" s="82"/>
      <c r="GQ181" s="82"/>
      <c r="GR181" s="82"/>
      <c r="GS181" s="82"/>
      <c r="GT181" s="82"/>
      <c r="GU181" s="82"/>
      <c r="GV181" s="82"/>
      <c r="GW181" s="82"/>
      <c r="GX181" s="82"/>
      <c r="GY181" s="82"/>
      <c r="GZ181" s="82"/>
      <c r="HA181" s="82"/>
      <c r="HB181" s="82"/>
      <c r="HC181" s="82"/>
      <c r="HD181" s="82"/>
      <c r="HE181" s="82"/>
      <c r="HF181" s="82"/>
      <c r="HG181" s="82"/>
      <c r="HH181" s="82"/>
      <c r="HI181" s="82"/>
      <c r="HJ181" s="82"/>
      <c r="HK181" s="82"/>
      <c r="HL181" s="82"/>
      <c r="HM181" s="82"/>
      <c r="HN181" s="82"/>
      <c r="HO181" s="82"/>
      <c r="HP181" s="82"/>
      <c r="HQ181" s="82"/>
      <c r="HR181" s="82"/>
      <c r="HS181" s="82"/>
      <c r="HT181" s="82"/>
      <c r="HU181" s="82"/>
      <c r="HV181" s="82"/>
      <c r="HW181" s="82"/>
      <c r="HX181" s="82"/>
      <c r="HY181" s="82"/>
      <c r="HZ181" s="82"/>
      <c r="IA181" s="82"/>
      <c r="IB181" s="82"/>
      <c r="IC181" s="82"/>
      <c r="ID181" s="82"/>
      <c r="IE181" s="82"/>
      <c r="IF181" s="82"/>
      <c r="IG181" s="82"/>
      <c r="IH181" s="82"/>
      <c r="II181" s="82"/>
      <c r="IJ181" s="82"/>
      <c r="IK181" s="82"/>
      <c r="IL181" s="82"/>
      <c r="IM181" s="82"/>
      <c r="IN181" s="82"/>
      <c r="IO181" s="82"/>
      <c r="IP181" s="82"/>
      <c r="IQ181" s="82"/>
      <c r="IR181" s="82"/>
      <c r="IS181" s="82"/>
      <c r="IT181" s="82"/>
      <c r="IU181" s="82"/>
      <c r="IV181" s="82"/>
    </row>
    <row r="182" spans="1:256" ht="12.75">
      <c r="A182" s="214">
        <f t="shared" si="2"/>
        <v>6</v>
      </c>
      <c r="B182" s="67">
        <v>2020335218</v>
      </c>
      <c r="C182" s="72" t="s">
        <v>151</v>
      </c>
      <c r="D182" s="73" t="s">
        <v>123</v>
      </c>
      <c r="E182" s="67" t="s">
        <v>165</v>
      </c>
      <c r="F182" s="74">
        <v>34968</v>
      </c>
      <c r="G182" s="87" t="s">
        <v>15</v>
      </c>
      <c r="H182" s="87" t="s">
        <v>21</v>
      </c>
      <c r="I182" s="75"/>
      <c r="J182" s="67" t="s">
        <v>159</v>
      </c>
      <c r="K182" s="67" t="s">
        <v>159</v>
      </c>
      <c r="L182" s="67" t="s">
        <v>159</v>
      </c>
      <c r="M182" s="75"/>
      <c r="N182" s="53"/>
      <c r="O182" s="71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</row>
    <row r="183" spans="1:256" ht="12.75">
      <c r="A183" s="214">
        <f t="shared" si="2"/>
        <v>7</v>
      </c>
      <c r="B183" s="67">
        <v>2020345447</v>
      </c>
      <c r="C183" s="72" t="s">
        <v>151</v>
      </c>
      <c r="D183" s="73" t="s">
        <v>123</v>
      </c>
      <c r="E183" s="67" t="s">
        <v>165</v>
      </c>
      <c r="F183" s="74">
        <v>35188</v>
      </c>
      <c r="G183" s="87" t="s">
        <v>48</v>
      </c>
      <c r="H183" s="87" t="s">
        <v>21</v>
      </c>
      <c r="I183" s="75"/>
      <c r="J183" s="67" t="s">
        <v>159</v>
      </c>
      <c r="K183" s="67" t="s">
        <v>159</v>
      </c>
      <c r="L183" s="67" t="s">
        <v>159</v>
      </c>
      <c r="M183" s="75"/>
      <c r="N183" s="53"/>
      <c r="O183" s="71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</row>
    <row r="184" spans="1:256" ht="12.75">
      <c r="A184" s="214">
        <f t="shared" si="2"/>
        <v>8</v>
      </c>
      <c r="B184" s="67">
        <v>2020713577</v>
      </c>
      <c r="C184" s="72" t="s">
        <v>151</v>
      </c>
      <c r="D184" s="73" t="s">
        <v>123</v>
      </c>
      <c r="E184" s="67" t="s">
        <v>165</v>
      </c>
      <c r="F184" s="74">
        <v>34715</v>
      </c>
      <c r="G184" s="87" t="s">
        <v>15</v>
      </c>
      <c r="H184" s="87" t="s">
        <v>21</v>
      </c>
      <c r="I184" s="75"/>
      <c r="J184" s="67" t="s">
        <v>159</v>
      </c>
      <c r="K184" s="67" t="s">
        <v>159</v>
      </c>
      <c r="L184" s="67" t="s">
        <v>159</v>
      </c>
      <c r="M184" s="75"/>
      <c r="N184" s="53"/>
      <c r="O184" s="71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</row>
    <row r="185" spans="1:256" ht="12.75">
      <c r="A185" s="214">
        <f t="shared" si="2"/>
        <v>9</v>
      </c>
      <c r="B185" s="67">
        <v>2020714683</v>
      </c>
      <c r="C185" s="72" t="s">
        <v>103</v>
      </c>
      <c r="D185" s="73" t="s">
        <v>258</v>
      </c>
      <c r="E185" s="67" t="s">
        <v>165</v>
      </c>
      <c r="F185" s="74">
        <v>35299</v>
      </c>
      <c r="G185" s="87" t="s">
        <v>17</v>
      </c>
      <c r="H185" s="87" t="s">
        <v>21</v>
      </c>
      <c r="I185" s="75"/>
      <c r="J185" s="67" t="s">
        <v>159</v>
      </c>
      <c r="K185" s="67" t="s">
        <v>159</v>
      </c>
      <c r="L185" s="67" t="s">
        <v>159</v>
      </c>
      <c r="M185" s="75"/>
      <c r="N185" s="53"/>
      <c r="O185" s="71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</row>
    <row r="186" spans="1:13" s="69" customFormat="1" ht="20.25" customHeight="1">
      <c r="A186" s="214">
        <f t="shared" si="2"/>
        <v>10</v>
      </c>
      <c r="B186" s="61">
        <v>2020714924</v>
      </c>
      <c r="C186" s="218" t="str">
        <f>VLOOKUP(B186,'[1]TTCN'!$B$3:$I$316,2,0)</f>
        <v>Trần Thị</v>
      </c>
      <c r="D186" s="224" t="str">
        <f>VLOOKUP(B186,'[1]TTCN'!$B$3:$I$316,3,0)</f>
        <v>Trinh</v>
      </c>
      <c r="E186" s="179" t="str">
        <f>VLOOKUP(B186,'[1]TTCN'!$B$3:$I$316,4,0)</f>
        <v>K20DLK</v>
      </c>
      <c r="F186" s="65">
        <f>VLOOKUP(B186,'[1]TTCN'!$B$3:$I$316,5,0)</f>
        <v>35144</v>
      </c>
      <c r="G186" s="66" t="str">
        <f>VLOOKUP(B186,'[1]TTCN'!$B$3:$I$316,6,0)</f>
        <v>Quảng Nam</v>
      </c>
      <c r="H186" s="66" t="str">
        <f>VLOOKUP(B186,'[1]TTCN'!$B$3:$I$316,7,0)</f>
        <v>Nữ</v>
      </c>
      <c r="I186" s="67" t="s">
        <v>159</v>
      </c>
      <c r="J186" s="67"/>
      <c r="K186" s="67"/>
      <c r="L186" s="67" t="s">
        <v>159</v>
      </c>
      <c r="M186" s="68"/>
    </row>
    <row r="187" spans="1:256" ht="12.75">
      <c r="A187" s="214">
        <f t="shared" si="2"/>
        <v>11</v>
      </c>
      <c r="B187" s="67">
        <v>2020716427</v>
      </c>
      <c r="C187" s="72" t="s">
        <v>259</v>
      </c>
      <c r="D187" s="73" t="s">
        <v>81</v>
      </c>
      <c r="E187" s="67" t="s">
        <v>165</v>
      </c>
      <c r="F187" s="74">
        <v>35249</v>
      </c>
      <c r="G187" s="87" t="s">
        <v>15</v>
      </c>
      <c r="H187" s="87" t="s">
        <v>21</v>
      </c>
      <c r="I187" s="75"/>
      <c r="J187" s="67" t="s">
        <v>159</v>
      </c>
      <c r="K187" s="67" t="s">
        <v>159</v>
      </c>
      <c r="L187" s="67" t="s">
        <v>159</v>
      </c>
      <c r="M187" s="75"/>
      <c r="N187" s="53"/>
      <c r="O187" s="71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</row>
    <row r="188" spans="1:13" s="69" customFormat="1" ht="20.25" customHeight="1">
      <c r="A188" s="214">
        <f t="shared" si="2"/>
        <v>12</v>
      </c>
      <c r="B188" s="61">
        <v>2020716823</v>
      </c>
      <c r="C188" s="218" t="str">
        <f>VLOOKUP(B188,'[1]TTCN'!$B$3:$I$316,2,0)</f>
        <v>Nguyễn Thị Thùy</v>
      </c>
      <c r="D188" s="224" t="str">
        <f>VLOOKUP(B188,'[1]TTCN'!$B$3:$I$316,3,0)</f>
        <v>Trinh</v>
      </c>
      <c r="E188" s="179" t="str">
        <f>VLOOKUP(B188,'[1]TTCN'!$B$3:$I$316,4,0)</f>
        <v>K20DLK</v>
      </c>
      <c r="F188" s="65">
        <f>VLOOKUP(B188,'[1]TTCN'!$B$3:$I$316,5,0)</f>
        <v>34999</v>
      </c>
      <c r="G188" s="66" t="str">
        <f>VLOOKUP(B188,'[1]TTCN'!$B$3:$I$316,6,0)</f>
        <v>Quảng Trị</v>
      </c>
      <c r="H188" s="66" t="str">
        <f>VLOOKUP(B188,'[1]TTCN'!$B$3:$I$316,7,0)</f>
        <v>Nữ</v>
      </c>
      <c r="I188" s="67" t="s">
        <v>159</v>
      </c>
      <c r="J188" s="67"/>
      <c r="K188" s="67"/>
      <c r="L188" s="67" t="s">
        <v>159</v>
      </c>
      <c r="M188" s="68"/>
    </row>
    <row r="189" spans="1:13" s="69" customFormat="1" ht="20.25" customHeight="1">
      <c r="A189" s="214">
        <f t="shared" si="2"/>
        <v>13</v>
      </c>
      <c r="B189" s="61">
        <v>2020718240</v>
      </c>
      <c r="C189" s="218" t="str">
        <f>VLOOKUP(B189,'[1]TTCN'!$B$3:$I$316,2,0)</f>
        <v>Trần Thùy</v>
      </c>
      <c r="D189" s="224" t="str">
        <f>VLOOKUP(B189,'[1]TTCN'!$B$3:$I$316,3,0)</f>
        <v>Trinh</v>
      </c>
      <c r="E189" s="179" t="str">
        <f>VLOOKUP(B189,'[1]TTCN'!$B$3:$I$316,4,0)</f>
        <v>K20DLK</v>
      </c>
      <c r="F189" s="65">
        <f>VLOOKUP(B189,'[1]TTCN'!$B$3:$I$316,5,0)</f>
        <v>35267</v>
      </c>
      <c r="G189" s="66" t="str">
        <f>VLOOKUP(B189,'[1]TTCN'!$B$3:$I$316,6,0)</f>
        <v>Đà Nẵng</v>
      </c>
      <c r="H189" s="66" t="str">
        <f>VLOOKUP(B189,'[1]TTCN'!$B$3:$I$316,7,0)</f>
        <v>Nữ</v>
      </c>
      <c r="I189" s="67" t="s">
        <v>159</v>
      </c>
      <c r="J189" s="67"/>
      <c r="K189" s="67"/>
      <c r="L189" s="67" t="s">
        <v>159</v>
      </c>
      <c r="M189" s="68"/>
    </row>
    <row r="190" spans="1:256" ht="12.75">
      <c r="A190" s="214">
        <f t="shared" si="2"/>
        <v>14</v>
      </c>
      <c r="B190" s="67">
        <v>2021613603</v>
      </c>
      <c r="C190" s="72" t="s">
        <v>260</v>
      </c>
      <c r="D190" s="73" t="s">
        <v>261</v>
      </c>
      <c r="E190" s="67" t="s">
        <v>165</v>
      </c>
      <c r="F190" s="74">
        <v>35424</v>
      </c>
      <c r="G190" s="87" t="s">
        <v>15</v>
      </c>
      <c r="H190" s="87" t="s">
        <v>14</v>
      </c>
      <c r="I190" s="75"/>
      <c r="J190" s="67" t="s">
        <v>159</v>
      </c>
      <c r="K190" s="67" t="s">
        <v>159</v>
      </c>
      <c r="L190" s="67" t="s">
        <v>159</v>
      </c>
      <c r="M190" s="75"/>
      <c r="N190" s="53"/>
      <c r="O190" s="71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</row>
    <row r="191" spans="1:256" ht="12.75">
      <c r="A191" s="214">
        <f t="shared" si="2"/>
        <v>15</v>
      </c>
      <c r="B191" s="67">
        <v>2020716674</v>
      </c>
      <c r="C191" s="72" t="s">
        <v>58</v>
      </c>
      <c r="D191" s="73" t="s">
        <v>76</v>
      </c>
      <c r="E191" s="67" t="s">
        <v>165</v>
      </c>
      <c r="F191" s="74">
        <v>35245</v>
      </c>
      <c r="G191" s="87" t="s">
        <v>15</v>
      </c>
      <c r="H191" s="87" t="s">
        <v>21</v>
      </c>
      <c r="I191" s="75"/>
      <c r="J191" s="67" t="s">
        <v>159</v>
      </c>
      <c r="K191" s="67" t="s">
        <v>159</v>
      </c>
      <c r="L191" s="67" t="s">
        <v>159</v>
      </c>
      <c r="M191" s="75"/>
      <c r="N191" s="53"/>
      <c r="O191" s="71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</row>
    <row r="192" spans="1:256" ht="12.75">
      <c r="A192" s="214">
        <f t="shared" si="2"/>
        <v>16</v>
      </c>
      <c r="B192" s="67">
        <v>2020714299</v>
      </c>
      <c r="C192" s="72" t="s">
        <v>262</v>
      </c>
      <c r="D192" s="73" t="s">
        <v>97</v>
      </c>
      <c r="E192" s="67" t="s">
        <v>165</v>
      </c>
      <c r="F192" s="74">
        <v>35333</v>
      </c>
      <c r="G192" s="87" t="s">
        <v>15</v>
      </c>
      <c r="H192" s="87" t="s">
        <v>21</v>
      </c>
      <c r="I192" s="75"/>
      <c r="J192" s="67" t="s">
        <v>159</v>
      </c>
      <c r="K192" s="67" t="s">
        <v>159</v>
      </c>
      <c r="L192" s="67" t="s">
        <v>159</v>
      </c>
      <c r="M192" s="75"/>
      <c r="N192" s="53"/>
      <c r="O192" s="71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</row>
    <row r="193" spans="1:256" ht="12.75">
      <c r="A193" s="214">
        <f t="shared" si="2"/>
        <v>17</v>
      </c>
      <c r="B193" s="67">
        <v>2020718223</v>
      </c>
      <c r="C193" s="72" t="s">
        <v>107</v>
      </c>
      <c r="D193" s="73" t="s">
        <v>97</v>
      </c>
      <c r="E193" s="67" t="s">
        <v>165</v>
      </c>
      <c r="F193" s="74">
        <v>35065</v>
      </c>
      <c r="G193" s="87" t="s">
        <v>15</v>
      </c>
      <c r="H193" s="87" t="s">
        <v>21</v>
      </c>
      <c r="I193" s="75"/>
      <c r="J193" s="67" t="s">
        <v>159</v>
      </c>
      <c r="K193" s="67" t="s">
        <v>159</v>
      </c>
      <c r="L193" s="67" t="s">
        <v>159</v>
      </c>
      <c r="M193" s="75"/>
      <c r="N193" s="53"/>
      <c r="O193" s="71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</row>
    <row r="194" spans="1:13" s="69" customFormat="1" ht="20.25" customHeight="1">
      <c r="A194" s="214">
        <f t="shared" si="2"/>
        <v>18</v>
      </c>
      <c r="B194" s="61">
        <v>2020714183</v>
      </c>
      <c r="C194" s="218" t="str">
        <f>VLOOKUP(B194,'[1]TTCN'!$B$3:$I$316,2,0)</f>
        <v>Nguyễn Hoàng Minh</v>
      </c>
      <c r="D194" s="224" t="str">
        <f>VLOOKUP(B194,'[1]TTCN'!$B$3:$I$316,3,0)</f>
        <v>Uyên</v>
      </c>
      <c r="E194" s="179" t="str">
        <f>VLOOKUP(B194,'[1]TTCN'!$B$3:$I$316,4,0)</f>
        <v>K20DLK</v>
      </c>
      <c r="F194" s="65">
        <f>VLOOKUP(B194,'[1]TTCN'!$B$3:$I$316,5,0)</f>
        <v>35155</v>
      </c>
      <c r="G194" s="66" t="str">
        <f>VLOOKUP(B194,'[1]TTCN'!$B$3:$I$316,6,0)</f>
        <v>Quảng Nam</v>
      </c>
      <c r="H194" s="66" t="str">
        <f>VLOOKUP(B194,'[1]TTCN'!$B$3:$I$316,7,0)</f>
        <v>Nữ</v>
      </c>
      <c r="I194" s="67" t="s">
        <v>159</v>
      </c>
      <c r="J194" s="67"/>
      <c r="K194" s="67"/>
      <c r="L194" s="67" t="s">
        <v>159</v>
      </c>
      <c r="M194" s="68"/>
    </row>
    <row r="195" spans="1:256" ht="12.75">
      <c r="A195" s="214">
        <f t="shared" si="2"/>
        <v>19</v>
      </c>
      <c r="B195" s="67">
        <v>2020714593</v>
      </c>
      <c r="C195" s="72" t="s">
        <v>263</v>
      </c>
      <c r="D195" s="73" t="s">
        <v>25</v>
      </c>
      <c r="E195" s="67" t="s">
        <v>165</v>
      </c>
      <c r="F195" s="74">
        <v>35142</v>
      </c>
      <c r="G195" s="87" t="s">
        <v>15</v>
      </c>
      <c r="H195" s="87" t="s">
        <v>21</v>
      </c>
      <c r="I195" s="75"/>
      <c r="J195" s="67" t="s">
        <v>159</v>
      </c>
      <c r="K195" s="67" t="s">
        <v>159</v>
      </c>
      <c r="L195" s="67" t="s">
        <v>159</v>
      </c>
      <c r="M195" s="75"/>
      <c r="N195" s="53"/>
      <c r="O195" s="71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</row>
    <row r="196" spans="1:256" ht="12.75">
      <c r="A196" s="214">
        <f t="shared" si="2"/>
        <v>20</v>
      </c>
      <c r="B196" s="67">
        <v>2020716112</v>
      </c>
      <c r="C196" s="72" t="s">
        <v>264</v>
      </c>
      <c r="D196" s="73" t="s">
        <v>25</v>
      </c>
      <c r="E196" s="67" t="s">
        <v>165</v>
      </c>
      <c r="F196" s="74">
        <v>35407</v>
      </c>
      <c r="G196" s="87" t="s">
        <v>18</v>
      </c>
      <c r="H196" s="87" t="s">
        <v>21</v>
      </c>
      <c r="I196" s="75"/>
      <c r="J196" s="67" t="s">
        <v>159</v>
      </c>
      <c r="K196" s="67" t="s">
        <v>159</v>
      </c>
      <c r="L196" s="67" t="s">
        <v>159</v>
      </c>
      <c r="M196" s="75"/>
      <c r="N196" s="53"/>
      <c r="O196" s="71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</row>
    <row r="197" spans="1:256" ht="12.75">
      <c r="A197" s="214"/>
      <c r="B197" s="67"/>
      <c r="C197" s="72"/>
      <c r="D197" s="73"/>
      <c r="E197" s="67"/>
      <c r="F197" s="74"/>
      <c r="G197" s="87"/>
      <c r="H197" s="87"/>
      <c r="I197" s="75"/>
      <c r="J197" s="67"/>
      <c r="K197" s="67"/>
      <c r="L197" s="67"/>
      <c r="M197" s="75"/>
      <c r="N197" s="53"/>
      <c r="O197" s="71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</row>
    <row r="198" spans="1:256" ht="12.75">
      <c r="A198" s="214">
        <v>1</v>
      </c>
      <c r="B198" s="67">
        <v>2020717915</v>
      </c>
      <c r="C198" s="72" t="s">
        <v>137</v>
      </c>
      <c r="D198" s="73" t="s">
        <v>25</v>
      </c>
      <c r="E198" s="67" t="s">
        <v>165</v>
      </c>
      <c r="F198" s="74">
        <v>34944</v>
      </c>
      <c r="G198" s="87" t="s">
        <v>17</v>
      </c>
      <c r="H198" s="87" t="s">
        <v>21</v>
      </c>
      <c r="I198" s="75"/>
      <c r="J198" s="67" t="s">
        <v>159</v>
      </c>
      <c r="K198" s="67" t="s">
        <v>159</v>
      </c>
      <c r="L198" s="67" t="s">
        <v>159</v>
      </c>
      <c r="M198" s="75"/>
      <c r="N198" s="53"/>
      <c r="O198" s="71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</row>
    <row r="199" spans="1:256" ht="12.75">
      <c r="A199" s="214">
        <f t="shared" si="2"/>
        <v>2</v>
      </c>
      <c r="B199" s="67">
        <v>2020324235</v>
      </c>
      <c r="C199" s="72" t="s">
        <v>265</v>
      </c>
      <c r="D199" s="73" t="s">
        <v>266</v>
      </c>
      <c r="E199" s="67" t="s">
        <v>165</v>
      </c>
      <c r="F199" s="74">
        <v>35209</v>
      </c>
      <c r="G199" s="87" t="s">
        <v>15</v>
      </c>
      <c r="H199" s="87" t="s">
        <v>21</v>
      </c>
      <c r="I199" s="75"/>
      <c r="J199" s="67" t="s">
        <v>159</v>
      </c>
      <c r="K199" s="67" t="s">
        <v>159</v>
      </c>
      <c r="L199" s="67" t="s">
        <v>159</v>
      </c>
      <c r="M199" s="75"/>
      <c r="N199" s="53"/>
      <c r="O199" s="71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</row>
    <row r="200" spans="1:256" ht="12.75">
      <c r="A200" s="214">
        <f t="shared" si="2"/>
        <v>3</v>
      </c>
      <c r="B200" s="67">
        <v>2020345302</v>
      </c>
      <c r="C200" s="72" t="s">
        <v>267</v>
      </c>
      <c r="D200" s="73" t="s">
        <v>266</v>
      </c>
      <c r="E200" s="67" t="s">
        <v>165</v>
      </c>
      <c r="F200" s="74">
        <v>35222</v>
      </c>
      <c r="G200" s="87" t="s">
        <v>17</v>
      </c>
      <c r="H200" s="87" t="s">
        <v>21</v>
      </c>
      <c r="I200" s="75"/>
      <c r="J200" s="67" t="s">
        <v>159</v>
      </c>
      <c r="K200" s="67" t="s">
        <v>159</v>
      </c>
      <c r="L200" s="67" t="s">
        <v>159</v>
      </c>
      <c r="M200" s="75"/>
      <c r="N200" s="53"/>
      <c r="O200" s="71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</row>
    <row r="201" spans="1:256" ht="12.75">
      <c r="A201" s="214">
        <f t="shared" si="2"/>
        <v>4</v>
      </c>
      <c r="B201" s="67">
        <v>2020324266</v>
      </c>
      <c r="C201" s="72" t="s">
        <v>268</v>
      </c>
      <c r="D201" s="73" t="s">
        <v>269</v>
      </c>
      <c r="E201" s="67" t="s">
        <v>165</v>
      </c>
      <c r="F201" s="74">
        <v>34738</v>
      </c>
      <c r="G201" s="87" t="s">
        <v>15</v>
      </c>
      <c r="H201" s="87" t="s">
        <v>21</v>
      </c>
      <c r="I201" s="75"/>
      <c r="J201" s="67" t="s">
        <v>159</v>
      </c>
      <c r="K201" s="67" t="s">
        <v>159</v>
      </c>
      <c r="L201" s="67" t="s">
        <v>159</v>
      </c>
      <c r="M201" s="75"/>
      <c r="N201" s="53"/>
      <c r="O201" s="71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</row>
    <row r="202" spans="1:13" s="69" customFormat="1" ht="20.25" customHeight="1">
      <c r="A202" s="214">
        <f t="shared" si="2"/>
        <v>5</v>
      </c>
      <c r="B202" s="61">
        <v>2020714171</v>
      </c>
      <c r="C202" s="218" t="str">
        <f>VLOOKUP(B202,'[1]TTCN'!$B$3:$I$316,2,0)</f>
        <v>Đỗ Thị Thúy</v>
      </c>
      <c r="D202" s="224" t="str">
        <f>VLOOKUP(B202,'[1]TTCN'!$B$3:$I$316,3,0)</f>
        <v>Vi</v>
      </c>
      <c r="E202" s="179" t="str">
        <f>VLOOKUP(B202,'[1]TTCN'!$B$3:$I$316,4,0)</f>
        <v>K20DLK</v>
      </c>
      <c r="F202" s="65">
        <f>VLOOKUP(B202,'[1]TTCN'!$B$3:$I$316,5,0)</f>
        <v>35088</v>
      </c>
      <c r="G202" s="66" t="str">
        <f>VLOOKUP(B202,'[1]TTCN'!$B$3:$I$316,6,0)</f>
        <v>Quảng Trị</v>
      </c>
      <c r="H202" s="66" t="str">
        <f>VLOOKUP(B202,'[1]TTCN'!$B$3:$I$316,7,0)</f>
        <v>Nữ</v>
      </c>
      <c r="I202" s="67" t="s">
        <v>159</v>
      </c>
      <c r="J202" s="67"/>
      <c r="K202" s="67"/>
      <c r="L202" s="67" t="s">
        <v>159</v>
      </c>
      <c r="M202" s="68"/>
    </row>
    <row r="203" spans="1:256" ht="12.75">
      <c r="A203" s="214">
        <f t="shared" si="2"/>
        <v>6</v>
      </c>
      <c r="B203" s="67">
        <v>2020715614</v>
      </c>
      <c r="C203" s="72" t="s">
        <v>270</v>
      </c>
      <c r="D203" s="73" t="s">
        <v>269</v>
      </c>
      <c r="E203" s="67" t="s">
        <v>165</v>
      </c>
      <c r="F203" s="74">
        <v>35248</v>
      </c>
      <c r="G203" s="87" t="s">
        <v>48</v>
      </c>
      <c r="H203" s="87" t="s">
        <v>21</v>
      </c>
      <c r="I203" s="75"/>
      <c r="J203" s="67" t="s">
        <v>159</v>
      </c>
      <c r="K203" s="67" t="s">
        <v>159</v>
      </c>
      <c r="L203" s="67" t="s">
        <v>159</v>
      </c>
      <c r="M203" s="75"/>
      <c r="N203" s="53"/>
      <c r="O203" s="71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</row>
    <row r="204" spans="1:256" ht="12.75">
      <c r="A204" s="214">
        <f t="shared" si="2"/>
        <v>7</v>
      </c>
      <c r="B204" s="67">
        <v>1821166513</v>
      </c>
      <c r="C204" s="72" t="s">
        <v>271</v>
      </c>
      <c r="D204" s="73" t="s">
        <v>272</v>
      </c>
      <c r="E204" s="67" t="s">
        <v>165</v>
      </c>
      <c r="F204" s="74">
        <v>34053</v>
      </c>
      <c r="G204" s="87" t="s">
        <v>15</v>
      </c>
      <c r="H204" s="87" t="s">
        <v>14</v>
      </c>
      <c r="I204" s="75"/>
      <c r="J204" s="67" t="s">
        <v>159</v>
      </c>
      <c r="K204" s="67" t="s">
        <v>159</v>
      </c>
      <c r="L204" s="67" t="s">
        <v>159</v>
      </c>
      <c r="M204" s="75"/>
      <c r="N204" s="53"/>
      <c r="O204" s="71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</row>
    <row r="205" spans="1:256" ht="12.75">
      <c r="A205" s="214">
        <f t="shared" si="2"/>
        <v>8</v>
      </c>
      <c r="B205" s="67">
        <v>2021123769</v>
      </c>
      <c r="C205" s="72" t="s">
        <v>273</v>
      </c>
      <c r="D205" s="73" t="s">
        <v>274</v>
      </c>
      <c r="E205" s="67" t="s">
        <v>165</v>
      </c>
      <c r="F205" s="74">
        <v>35080</v>
      </c>
      <c r="G205" s="87" t="s">
        <v>15</v>
      </c>
      <c r="H205" s="87" t="s">
        <v>14</v>
      </c>
      <c r="I205" s="75"/>
      <c r="J205" s="67" t="s">
        <v>159</v>
      </c>
      <c r="K205" s="67" t="s">
        <v>159</v>
      </c>
      <c r="L205" s="67" t="s">
        <v>159</v>
      </c>
      <c r="M205" s="75"/>
      <c r="N205" s="53"/>
      <c r="O205" s="71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</row>
    <row r="206" spans="1:256" ht="12.75">
      <c r="A206" s="214">
        <f t="shared" si="2"/>
        <v>9</v>
      </c>
      <c r="B206" s="67">
        <v>2021714984</v>
      </c>
      <c r="C206" s="72" t="s">
        <v>275</v>
      </c>
      <c r="D206" s="73" t="s">
        <v>276</v>
      </c>
      <c r="E206" s="67" t="s">
        <v>165</v>
      </c>
      <c r="F206" s="74">
        <v>35174</v>
      </c>
      <c r="G206" s="87" t="s">
        <v>15</v>
      </c>
      <c r="H206" s="87" t="s">
        <v>14</v>
      </c>
      <c r="I206" s="75"/>
      <c r="J206" s="67" t="s">
        <v>159</v>
      </c>
      <c r="K206" s="67" t="s">
        <v>159</v>
      </c>
      <c r="L206" s="67" t="s">
        <v>159</v>
      </c>
      <c r="M206" s="75"/>
      <c r="N206" s="53"/>
      <c r="O206" s="71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</row>
    <row r="207" spans="1:256" ht="12.75">
      <c r="A207" s="214">
        <f t="shared" si="2"/>
        <v>10</v>
      </c>
      <c r="B207" s="67">
        <v>2020710707</v>
      </c>
      <c r="C207" s="72" t="s">
        <v>277</v>
      </c>
      <c r="D207" s="73" t="s">
        <v>125</v>
      </c>
      <c r="E207" s="67" t="s">
        <v>165</v>
      </c>
      <c r="F207" s="74">
        <v>35160</v>
      </c>
      <c r="G207" s="87" t="s">
        <v>17</v>
      </c>
      <c r="H207" s="87" t="s">
        <v>21</v>
      </c>
      <c r="I207" s="75"/>
      <c r="J207" s="67" t="s">
        <v>159</v>
      </c>
      <c r="K207" s="67" t="s">
        <v>159</v>
      </c>
      <c r="L207" s="67" t="s">
        <v>159</v>
      </c>
      <c r="M207" s="75"/>
      <c r="N207" s="53"/>
      <c r="O207" s="71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</row>
    <row r="208" spans="1:256" ht="12.75">
      <c r="A208" s="214">
        <f t="shared" si="2"/>
        <v>11</v>
      </c>
      <c r="B208" s="67">
        <v>2020715889</v>
      </c>
      <c r="C208" s="72" t="s">
        <v>278</v>
      </c>
      <c r="D208" s="73" t="s">
        <v>125</v>
      </c>
      <c r="E208" s="67" t="s">
        <v>165</v>
      </c>
      <c r="F208" s="74">
        <v>35280</v>
      </c>
      <c r="G208" s="87" t="s">
        <v>15</v>
      </c>
      <c r="H208" s="87" t="s">
        <v>21</v>
      </c>
      <c r="I208" s="75"/>
      <c r="J208" s="67" t="s">
        <v>159</v>
      </c>
      <c r="K208" s="67" t="s">
        <v>159</v>
      </c>
      <c r="L208" s="67" t="s">
        <v>159</v>
      </c>
      <c r="M208" s="75"/>
      <c r="N208" s="53"/>
      <c r="O208" s="71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</row>
    <row r="209" spans="1:256" ht="12.75">
      <c r="A209" s="214">
        <f t="shared" si="2"/>
        <v>12</v>
      </c>
      <c r="B209" s="67">
        <v>2020716077</v>
      </c>
      <c r="C209" s="85" t="s">
        <v>320</v>
      </c>
      <c r="D209" s="86" t="s">
        <v>125</v>
      </c>
      <c r="E209" s="67" t="s">
        <v>165</v>
      </c>
      <c r="F209" s="74">
        <v>35367</v>
      </c>
      <c r="G209" s="87" t="s">
        <v>17</v>
      </c>
      <c r="H209" s="87" t="s">
        <v>21</v>
      </c>
      <c r="I209" s="87"/>
      <c r="J209" s="67" t="s">
        <v>159</v>
      </c>
      <c r="K209" s="67" t="s">
        <v>159</v>
      </c>
      <c r="L209" s="67" t="s">
        <v>159</v>
      </c>
      <c r="M209" s="87"/>
      <c r="N209" s="82"/>
      <c r="O209" s="83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2"/>
      <c r="GK209" s="82"/>
      <c r="GL209" s="82"/>
      <c r="GM209" s="82"/>
      <c r="GN209" s="82"/>
      <c r="GO209" s="82"/>
      <c r="GP209" s="82"/>
      <c r="GQ209" s="82"/>
      <c r="GR209" s="82"/>
      <c r="GS209" s="82"/>
      <c r="GT209" s="82"/>
      <c r="GU209" s="82"/>
      <c r="GV209" s="82"/>
      <c r="GW209" s="82"/>
      <c r="GX209" s="82"/>
      <c r="GY209" s="82"/>
      <c r="GZ209" s="82"/>
      <c r="HA209" s="82"/>
      <c r="HB209" s="82"/>
      <c r="HC209" s="82"/>
      <c r="HD209" s="82"/>
      <c r="HE209" s="82"/>
      <c r="HF209" s="82"/>
      <c r="HG209" s="82"/>
      <c r="HH209" s="82"/>
      <c r="HI209" s="82"/>
      <c r="HJ209" s="82"/>
      <c r="HK209" s="82"/>
      <c r="HL209" s="82"/>
      <c r="HM209" s="82"/>
      <c r="HN209" s="82"/>
      <c r="HO209" s="82"/>
      <c r="HP209" s="82"/>
      <c r="HQ209" s="82"/>
      <c r="HR209" s="82"/>
      <c r="HS209" s="82"/>
      <c r="HT209" s="82"/>
      <c r="HU209" s="82"/>
      <c r="HV209" s="82"/>
      <c r="HW209" s="82"/>
      <c r="HX209" s="82"/>
      <c r="HY209" s="82"/>
      <c r="HZ209" s="82"/>
      <c r="IA209" s="82"/>
      <c r="IB209" s="82"/>
      <c r="IC209" s="82"/>
      <c r="ID209" s="82"/>
      <c r="IE209" s="82"/>
      <c r="IF209" s="82"/>
      <c r="IG209" s="82"/>
      <c r="IH209" s="82"/>
      <c r="II209" s="82"/>
      <c r="IJ209" s="82"/>
      <c r="IK209" s="82"/>
      <c r="IL209" s="82"/>
      <c r="IM209" s="82"/>
      <c r="IN209" s="82"/>
      <c r="IO209" s="82"/>
      <c r="IP209" s="82"/>
      <c r="IQ209" s="82"/>
      <c r="IR209" s="82"/>
      <c r="IS209" s="82"/>
      <c r="IT209" s="82"/>
      <c r="IU209" s="82"/>
      <c r="IV209" s="82"/>
    </row>
    <row r="210" spans="1:256" ht="12.75">
      <c r="A210" s="214">
        <f t="shared" si="2"/>
        <v>13</v>
      </c>
      <c r="B210" s="67">
        <v>2020716392</v>
      </c>
      <c r="C210" s="72" t="s">
        <v>279</v>
      </c>
      <c r="D210" s="73" t="s">
        <v>125</v>
      </c>
      <c r="E210" s="67" t="s">
        <v>165</v>
      </c>
      <c r="F210" s="74">
        <v>35341</v>
      </c>
      <c r="G210" s="87" t="s">
        <v>15</v>
      </c>
      <c r="H210" s="87" t="s">
        <v>21</v>
      </c>
      <c r="I210" s="75"/>
      <c r="J210" s="67" t="s">
        <v>159</v>
      </c>
      <c r="K210" s="67" t="s">
        <v>159</v>
      </c>
      <c r="L210" s="67" t="s">
        <v>159</v>
      </c>
      <c r="M210" s="75"/>
      <c r="N210" s="53"/>
      <c r="O210" s="71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</row>
    <row r="211" spans="1:256" ht="12.75">
      <c r="A211" s="214">
        <f t="shared" si="2"/>
        <v>14</v>
      </c>
      <c r="B211" s="67">
        <v>2021314766</v>
      </c>
      <c r="C211" s="72" t="s">
        <v>280</v>
      </c>
      <c r="D211" s="73" t="s">
        <v>125</v>
      </c>
      <c r="E211" s="67" t="s">
        <v>165</v>
      </c>
      <c r="F211" s="74">
        <v>34700</v>
      </c>
      <c r="G211" s="87" t="s">
        <v>17</v>
      </c>
      <c r="H211" s="87" t="s">
        <v>21</v>
      </c>
      <c r="I211" s="75"/>
      <c r="J211" s="67" t="s">
        <v>159</v>
      </c>
      <c r="K211" s="67" t="s">
        <v>159</v>
      </c>
      <c r="L211" s="67" t="s">
        <v>159</v>
      </c>
      <c r="M211" s="75"/>
      <c r="N211" s="53"/>
      <c r="O211" s="71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</row>
    <row r="212" spans="1:256" ht="12.75">
      <c r="A212" s="214">
        <f>A211+1</f>
        <v>15</v>
      </c>
      <c r="B212" s="67">
        <v>2020717359</v>
      </c>
      <c r="C212" s="72" t="s">
        <v>281</v>
      </c>
      <c r="D212" s="73" t="s">
        <v>282</v>
      </c>
      <c r="E212" s="67" t="s">
        <v>165</v>
      </c>
      <c r="F212" s="74">
        <v>35321</v>
      </c>
      <c r="G212" s="87" t="s">
        <v>17</v>
      </c>
      <c r="H212" s="87" t="s">
        <v>21</v>
      </c>
      <c r="I212" s="75"/>
      <c r="J212" s="67" t="s">
        <v>159</v>
      </c>
      <c r="K212" s="67" t="s">
        <v>159</v>
      </c>
      <c r="L212" s="67" t="s">
        <v>159</v>
      </c>
      <c r="M212" s="75"/>
      <c r="N212" s="53"/>
      <c r="O212" s="71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</row>
    <row r="213" spans="1:256" ht="12.75">
      <c r="A213" s="214">
        <f>A212+1</f>
        <v>16</v>
      </c>
      <c r="B213" s="67">
        <v>1920722674</v>
      </c>
      <c r="C213" s="72" t="s">
        <v>37</v>
      </c>
      <c r="D213" s="73" t="s">
        <v>136</v>
      </c>
      <c r="E213" s="67" t="s">
        <v>165</v>
      </c>
      <c r="F213" s="74">
        <v>34907</v>
      </c>
      <c r="G213" s="87" t="s">
        <v>17</v>
      </c>
      <c r="H213" s="87" t="s">
        <v>21</v>
      </c>
      <c r="I213" s="75"/>
      <c r="J213" s="67" t="s">
        <v>159</v>
      </c>
      <c r="K213" s="67" t="s">
        <v>159</v>
      </c>
      <c r="L213" s="67" t="s">
        <v>159</v>
      </c>
      <c r="M213" s="75"/>
      <c r="N213" s="53"/>
      <c r="O213" s="71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</row>
    <row r="214" spans="1:13" s="69" customFormat="1" ht="20.25" customHeight="1">
      <c r="A214" s="214">
        <f>A213+1</f>
        <v>17</v>
      </c>
      <c r="B214" s="61">
        <v>2020716859</v>
      </c>
      <c r="C214" s="218" t="str">
        <f>VLOOKUP(B214,'[1]TTCN'!$B$3:$I$316,2,0)</f>
        <v>Đào Thị Hải</v>
      </c>
      <c r="D214" s="224" t="str">
        <f>VLOOKUP(B214,'[1]TTCN'!$B$3:$I$316,3,0)</f>
        <v>Yến</v>
      </c>
      <c r="E214" s="179" t="str">
        <f>VLOOKUP(B214,'[1]TTCN'!$B$3:$I$316,4,0)</f>
        <v>K20DLK</v>
      </c>
      <c r="F214" s="65">
        <f>VLOOKUP(B214,'[1]TTCN'!$B$3:$I$316,5,0)</f>
        <v>34932</v>
      </c>
      <c r="G214" s="66" t="str">
        <f>VLOOKUP(B214,'[1]TTCN'!$B$3:$I$316,6,0)</f>
        <v>Đà Nẵng</v>
      </c>
      <c r="H214" s="66" t="str">
        <f>VLOOKUP(B214,'[1]TTCN'!$B$3:$I$316,7,0)</f>
        <v>Nữ</v>
      </c>
      <c r="I214" s="67" t="s">
        <v>159</v>
      </c>
      <c r="J214" s="67"/>
      <c r="K214" s="67"/>
      <c r="L214" s="67" t="s">
        <v>159</v>
      </c>
      <c r="M214" s="68"/>
    </row>
    <row r="215" spans="1:13" s="69" customFormat="1" ht="20.25" customHeight="1">
      <c r="A215" s="214">
        <f>A214+1</f>
        <v>18</v>
      </c>
      <c r="B215" s="61">
        <v>2020716864</v>
      </c>
      <c r="C215" s="218" t="str">
        <f>VLOOKUP(B215,'[1]TTCN'!$B$3:$I$316,2,0)</f>
        <v>Nguyễn Thị Kim</v>
      </c>
      <c r="D215" s="224" t="str">
        <f>VLOOKUP(B215,'[1]TTCN'!$B$3:$I$316,3,0)</f>
        <v>Yến</v>
      </c>
      <c r="E215" s="179" t="str">
        <f>VLOOKUP(B215,'[1]TTCN'!$B$3:$I$316,4,0)</f>
        <v>K20DLK</v>
      </c>
      <c r="F215" s="65">
        <f>VLOOKUP(B215,'[1]TTCN'!$B$3:$I$316,5,0)</f>
        <v>35305</v>
      </c>
      <c r="G215" s="66" t="str">
        <f>VLOOKUP(B215,'[1]TTCN'!$B$3:$I$316,6,0)</f>
        <v>Đà Nẵng</v>
      </c>
      <c r="H215" s="66" t="str">
        <f>VLOOKUP(B215,'[1]TTCN'!$B$3:$I$316,7,0)</f>
        <v>Nữ</v>
      </c>
      <c r="I215" s="67" t="s">
        <v>159</v>
      </c>
      <c r="J215" s="67"/>
      <c r="K215" s="67"/>
      <c r="L215" s="67" t="s">
        <v>159</v>
      </c>
      <c r="M215" s="68"/>
    </row>
    <row r="216" spans="1:256" ht="12.75">
      <c r="A216" s="214">
        <f>A215+1</f>
        <v>19</v>
      </c>
      <c r="B216" s="54">
        <v>2020717994</v>
      </c>
      <c r="C216" s="55" t="s">
        <v>283</v>
      </c>
      <c r="D216" s="79" t="s">
        <v>126</v>
      </c>
      <c r="E216" s="54" t="s">
        <v>165</v>
      </c>
      <c r="F216" s="56">
        <v>35210</v>
      </c>
      <c r="G216" s="89" t="s">
        <v>41</v>
      </c>
      <c r="H216" s="89" t="s">
        <v>21</v>
      </c>
      <c r="I216" s="57"/>
      <c r="J216" s="54" t="s">
        <v>159</v>
      </c>
      <c r="K216" s="54" t="s">
        <v>159</v>
      </c>
      <c r="L216" s="54" t="s">
        <v>159</v>
      </c>
      <c r="M216" s="57"/>
      <c r="N216" s="53"/>
      <c r="O216" s="71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</row>
    <row r="217" spans="1:16" s="152" customFormat="1" ht="12.75">
      <c r="A217" s="157"/>
      <c r="B217" s="157"/>
      <c r="D217" s="153"/>
      <c r="E217" s="165"/>
      <c r="F217" s="154"/>
      <c r="G217" s="155"/>
      <c r="H217" s="156"/>
      <c r="L217" s="157"/>
      <c r="P217" s="158"/>
    </row>
    <row r="218" spans="1:256" ht="12.75">
      <c r="A218" s="60">
        <v>1</v>
      </c>
      <c r="B218" s="160">
        <v>2020724088</v>
      </c>
      <c r="C218" s="90" t="s">
        <v>321</v>
      </c>
      <c r="D218" s="174" t="s">
        <v>51</v>
      </c>
      <c r="E218" s="177" t="s">
        <v>322</v>
      </c>
      <c r="F218" s="74">
        <v>35065</v>
      </c>
      <c r="G218" s="87" t="s">
        <v>17</v>
      </c>
      <c r="H218" s="87" t="s">
        <v>21</v>
      </c>
      <c r="I218" s="87"/>
      <c r="J218" s="67" t="s">
        <v>159</v>
      </c>
      <c r="K218" s="67" t="s">
        <v>159</v>
      </c>
      <c r="L218" s="67" t="s">
        <v>159</v>
      </c>
      <c r="M218" s="87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13" s="69" customFormat="1" ht="20.25" customHeight="1">
      <c r="A219" s="60">
        <f>A218+1</f>
        <v>2</v>
      </c>
      <c r="B219" s="61">
        <v>2020726354</v>
      </c>
      <c r="C219" s="62" t="str">
        <f>VLOOKUP(B219,'[2]TTCN'!$B$3:$I$86,2,0)</f>
        <v>Nguyễn Thị Minh</v>
      </c>
      <c r="D219" s="63" t="str">
        <f>VLOOKUP(B219,'[2]TTCN'!$B$3:$I$86,3,0)</f>
        <v>Anh</v>
      </c>
      <c r="E219" s="64" t="str">
        <f>VLOOKUP(B219,'[2]TTCN'!$B$3:$I$86,4,0)</f>
        <v>K20DLL</v>
      </c>
      <c r="F219" s="65">
        <f>VLOOKUP(B219,'[2]TTCN'!$B$3:$I$86,5,0)</f>
        <v>35264</v>
      </c>
      <c r="G219" s="66" t="str">
        <f>VLOOKUP(B219,'[2]TTCN'!$B$3:$I$86,6,0)</f>
        <v>Đà Nẵng</v>
      </c>
      <c r="H219" s="66" t="str">
        <f>VLOOKUP(B219,'[2]TTCN'!$B$3:$I$86,7,0)</f>
        <v>Nữ</v>
      </c>
      <c r="I219" s="67" t="s">
        <v>159</v>
      </c>
      <c r="J219" s="67"/>
      <c r="K219" s="67"/>
      <c r="L219" s="67" t="s">
        <v>159</v>
      </c>
      <c r="M219" s="68"/>
    </row>
    <row r="220" spans="1:256" ht="12.75">
      <c r="A220" s="60">
        <f aca="true" t="shared" si="3" ref="A220:A267">A219+1</f>
        <v>3</v>
      </c>
      <c r="B220" s="67">
        <v>2020726303</v>
      </c>
      <c r="C220" s="90" t="s">
        <v>83</v>
      </c>
      <c r="D220" s="174" t="s">
        <v>84</v>
      </c>
      <c r="E220" s="177" t="s">
        <v>322</v>
      </c>
      <c r="F220" s="74">
        <v>35343</v>
      </c>
      <c r="G220" s="87" t="s">
        <v>17</v>
      </c>
      <c r="H220" s="87" t="s">
        <v>21</v>
      </c>
      <c r="I220" s="94"/>
      <c r="J220" s="95" t="s">
        <v>159</v>
      </c>
      <c r="K220" s="95" t="s">
        <v>159</v>
      </c>
      <c r="L220" s="95" t="s">
        <v>159</v>
      </c>
      <c r="M220" s="94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ht="12.75">
      <c r="A221" s="60">
        <f t="shared" si="3"/>
        <v>4</v>
      </c>
      <c r="B221" s="67">
        <v>2021725100</v>
      </c>
      <c r="C221" s="90" t="s">
        <v>292</v>
      </c>
      <c r="D221" s="174" t="s">
        <v>289</v>
      </c>
      <c r="E221" s="177" t="s">
        <v>322</v>
      </c>
      <c r="F221" s="74">
        <v>35217</v>
      </c>
      <c r="G221" s="87" t="s">
        <v>15</v>
      </c>
      <c r="H221" s="87" t="s">
        <v>14</v>
      </c>
      <c r="I221" s="94"/>
      <c r="J221" s="95" t="s">
        <v>159</v>
      </c>
      <c r="K221" s="95" t="s">
        <v>159</v>
      </c>
      <c r="L221" s="95" t="s">
        <v>159</v>
      </c>
      <c r="M221" s="94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ht="12.75">
      <c r="A222" s="60">
        <f t="shared" si="3"/>
        <v>5</v>
      </c>
      <c r="B222" s="160">
        <v>2021724582</v>
      </c>
      <c r="C222" s="90" t="s">
        <v>86</v>
      </c>
      <c r="D222" s="174" t="s">
        <v>323</v>
      </c>
      <c r="E222" s="177" t="s">
        <v>322</v>
      </c>
      <c r="F222" s="74">
        <v>35080</v>
      </c>
      <c r="G222" s="87" t="s">
        <v>15</v>
      </c>
      <c r="H222" s="87" t="s">
        <v>14</v>
      </c>
      <c r="I222" s="87"/>
      <c r="J222" s="67" t="s">
        <v>159</v>
      </c>
      <c r="K222" s="67" t="s">
        <v>159</v>
      </c>
      <c r="L222" s="67" t="s">
        <v>159</v>
      </c>
      <c r="M222" s="87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13" s="69" customFormat="1" ht="20.25" customHeight="1">
      <c r="A223" s="60">
        <f t="shared" si="3"/>
        <v>6</v>
      </c>
      <c r="B223" s="61">
        <v>2020723424</v>
      </c>
      <c r="C223" s="62" t="str">
        <f>VLOOKUP(B223,'[2]TTCN'!$B$3:$I$86,2,0)</f>
        <v>Lương Trần Mộng Hồng</v>
      </c>
      <c r="D223" s="63" t="str">
        <f>VLOOKUP(B223,'[2]TTCN'!$B$3:$I$86,3,0)</f>
        <v>Duyên</v>
      </c>
      <c r="E223" s="64" t="str">
        <f>VLOOKUP(B223,'[2]TTCN'!$B$3:$I$86,4,0)</f>
        <v>K20DLL</v>
      </c>
      <c r="F223" s="65">
        <f>VLOOKUP(B223,'[2]TTCN'!$B$3:$I$86,5,0)</f>
        <v>35141</v>
      </c>
      <c r="G223" s="66" t="str">
        <f>VLOOKUP(B223,'[2]TTCN'!$B$3:$I$86,6,0)</f>
        <v>Bình Định</v>
      </c>
      <c r="H223" s="66" t="str">
        <f>VLOOKUP(B223,'[2]TTCN'!$B$3:$I$86,7,0)</f>
        <v>Nữ</v>
      </c>
      <c r="I223" s="67" t="s">
        <v>159</v>
      </c>
      <c r="J223" s="67"/>
      <c r="K223" s="67"/>
      <c r="L223" s="67" t="s">
        <v>159</v>
      </c>
      <c r="M223" s="68"/>
    </row>
    <row r="224" spans="1:256" ht="12.75">
      <c r="A224" s="60">
        <f t="shared" si="3"/>
        <v>7</v>
      </c>
      <c r="B224" s="67">
        <v>2020714103</v>
      </c>
      <c r="C224" s="90" t="s">
        <v>340</v>
      </c>
      <c r="D224" s="174" t="s">
        <v>101</v>
      </c>
      <c r="E224" s="177" t="s">
        <v>322</v>
      </c>
      <c r="F224" s="74">
        <v>35288</v>
      </c>
      <c r="G224" s="87" t="s">
        <v>18</v>
      </c>
      <c r="H224" s="87" t="s">
        <v>21</v>
      </c>
      <c r="I224" s="94"/>
      <c r="J224" s="95" t="s">
        <v>159</v>
      </c>
      <c r="K224" s="95" t="s">
        <v>159</v>
      </c>
      <c r="L224" s="95" t="s">
        <v>159</v>
      </c>
      <c r="M224" s="94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ht="12.75">
      <c r="A225" s="60">
        <f t="shared" si="3"/>
        <v>8</v>
      </c>
      <c r="B225" s="67">
        <v>1920728010</v>
      </c>
      <c r="C225" s="90" t="s">
        <v>32</v>
      </c>
      <c r="D225" s="174" t="s">
        <v>38</v>
      </c>
      <c r="E225" s="177" t="s">
        <v>322</v>
      </c>
      <c r="F225" s="74">
        <v>34880</v>
      </c>
      <c r="G225" s="87" t="s">
        <v>47</v>
      </c>
      <c r="H225" s="87" t="s">
        <v>21</v>
      </c>
      <c r="I225" s="94"/>
      <c r="J225" s="95" t="s">
        <v>159</v>
      </c>
      <c r="K225" s="95" t="s">
        <v>159</v>
      </c>
      <c r="L225" s="95" t="s">
        <v>159</v>
      </c>
      <c r="M225" s="94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ht="12.75">
      <c r="A226" s="60">
        <f t="shared" si="3"/>
        <v>9</v>
      </c>
      <c r="B226" s="160">
        <v>2020724661</v>
      </c>
      <c r="C226" s="90" t="s">
        <v>324</v>
      </c>
      <c r="D226" s="174" t="s">
        <v>128</v>
      </c>
      <c r="E226" s="177" t="s">
        <v>322</v>
      </c>
      <c r="F226" s="74">
        <v>35255</v>
      </c>
      <c r="G226" s="87" t="s">
        <v>17</v>
      </c>
      <c r="H226" s="87" t="s">
        <v>21</v>
      </c>
      <c r="I226" s="87"/>
      <c r="J226" s="67" t="s">
        <v>159</v>
      </c>
      <c r="K226" s="67" t="s">
        <v>159</v>
      </c>
      <c r="L226" s="67" t="s">
        <v>159</v>
      </c>
      <c r="M226" s="87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ht="12.75">
      <c r="A227" s="60">
        <f t="shared" si="3"/>
        <v>10</v>
      </c>
      <c r="B227" s="67">
        <v>2020726367</v>
      </c>
      <c r="C227" s="90" t="s">
        <v>341</v>
      </c>
      <c r="D227" s="174" t="s">
        <v>128</v>
      </c>
      <c r="E227" s="177" t="s">
        <v>322</v>
      </c>
      <c r="F227" s="74">
        <v>35139</v>
      </c>
      <c r="G227" s="87" t="s">
        <v>17</v>
      </c>
      <c r="H227" s="87" t="s">
        <v>21</v>
      </c>
      <c r="I227" s="94"/>
      <c r="J227" s="95" t="s">
        <v>159</v>
      </c>
      <c r="K227" s="95" t="s">
        <v>159</v>
      </c>
      <c r="L227" s="95" t="s">
        <v>159</v>
      </c>
      <c r="M227" s="94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13" s="69" customFormat="1" ht="20.25" customHeight="1">
      <c r="A228" s="60">
        <f t="shared" si="3"/>
        <v>11</v>
      </c>
      <c r="B228" s="61">
        <v>2020713059</v>
      </c>
      <c r="C228" s="62" t="str">
        <f>VLOOKUP(B228,'[2]TTCN'!$B$3:$I$86,2,0)</f>
        <v>Phan Thị Nguyệt</v>
      </c>
      <c r="D228" s="63" t="str">
        <f>VLOOKUP(B228,'[2]TTCN'!$B$3:$I$86,3,0)</f>
        <v>Hằng</v>
      </c>
      <c r="E228" s="64" t="str">
        <f>VLOOKUP(B228,'[2]TTCN'!$B$3:$I$86,4,0)</f>
        <v>K20DLL</v>
      </c>
      <c r="F228" s="65">
        <f>VLOOKUP(B228,'[2]TTCN'!$B$3:$I$86,5,0)</f>
        <v>35247</v>
      </c>
      <c r="G228" s="66" t="str">
        <f>VLOOKUP(B228,'[2]TTCN'!$B$3:$I$86,6,0)</f>
        <v>Đà Nẵng</v>
      </c>
      <c r="H228" s="66" t="str">
        <f>VLOOKUP(B228,'[2]TTCN'!$B$3:$I$86,7,0)</f>
        <v>Nữ</v>
      </c>
      <c r="I228" s="67" t="s">
        <v>159</v>
      </c>
      <c r="J228" s="67"/>
      <c r="K228" s="67"/>
      <c r="L228" s="67" t="s">
        <v>159</v>
      </c>
      <c r="M228" s="68"/>
    </row>
    <row r="229" spans="1:256" ht="12.75">
      <c r="A229" s="60">
        <f t="shared" si="3"/>
        <v>12</v>
      </c>
      <c r="B229" s="67">
        <v>2020712939</v>
      </c>
      <c r="C229" s="90" t="s">
        <v>342</v>
      </c>
      <c r="D229" s="174" t="s">
        <v>61</v>
      </c>
      <c r="E229" s="177" t="s">
        <v>322</v>
      </c>
      <c r="F229" s="74">
        <v>35092</v>
      </c>
      <c r="G229" s="87" t="s">
        <v>17</v>
      </c>
      <c r="H229" s="87" t="s">
        <v>21</v>
      </c>
      <c r="I229" s="94"/>
      <c r="J229" s="95" t="s">
        <v>159</v>
      </c>
      <c r="K229" s="95" t="s">
        <v>159</v>
      </c>
      <c r="L229" s="95" t="s">
        <v>159</v>
      </c>
      <c r="M229" s="94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13" s="69" customFormat="1" ht="20.25" customHeight="1">
      <c r="A230" s="60">
        <f t="shared" si="3"/>
        <v>13</v>
      </c>
      <c r="B230" s="61">
        <v>2020723755</v>
      </c>
      <c r="C230" s="62" t="str">
        <f>VLOOKUP(B230,'[2]TTCN'!$B$3:$I$86,2,0)</f>
        <v>Trần Vũ Hoàng</v>
      </c>
      <c r="D230" s="63" t="str">
        <f>VLOOKUP(B230,'[2]TTCN'!$B$3:$I$86,3,0)</f>
        <v>Hiếu</v>
      </c>
      <c r="E230" s="64" t="str">
        <f>VLOOKUP(B230,'[2]TTCN'!$B$3:$I$86,4,0)</f>
        <v>K20DLL</v>
      </c>
      <c r="F230" s="65">
        <f>VLOOKUP(B230,'[2]TTCN'!$B$3:$I$86,5,0)</f>
        <v>35013</v>
      </c>
      <c r="G230" s="66" t="str">
        <f>VLOOKUP(B230,'[2]TTCN'!$B$3:$I$86,6,0)</f>
        <v>Đà Nẵng</v>
      </c>
      <c r="H230" s="66" t="str">
        <f>VLOOKUP(B230,'[2]TTCN'!$B$3:$I$86,7,0)</f>
        <v>Nữ</v>
      </c>
      <c r="I230" s="67" t="s">
        <v>159</v>
      </c>
      <c r="J230" s="67"/>
      <c r="K230" s="67"/>
      <c r="L230" s="67" t="s">
        <v>159</v>
      </c>
      <c r="M230" s="68"/>
    </row>
    <row r="231" spans="1:256" ht="12.75">
      <c r="A231" s="60">
        <f t="shared" si="3"/>
        <v>14</v>
      </c>
      <c r="B231" s="160">
        <v>2020725038</v>
      </c>
      <c r="C231" s="90" t="s">
        <v>325</v>
      </c>
      <c r="D231" s="174" t="s">
        <v>79</v>
      </c>
      <c r="E231" s="177" t="s">
        <v>322</v>
      </c>
      <c r="F231" s="74">
        <v>35074</v>
      </c>
      <c r="G231" s="87" t="s">
        <v>15</v>
      </c>
      <c r="H231" s="87" t="s">
        <v>21</v>
      </c>
      <c r="I231" s="87"/>
      <c r="J231" s="67" t="s">
        <v>159</v>
      </c>
      <c r="K231" s="67" t="s">
        <v>159</v>
      </c>
      <c r="L231" s="67" t="s">
        <v>159</v>
      </c>
      <c r="M231" s="87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ht="12.75">
      <c r="A232" s="60">
        <f t="shared" si="3"/>
        <v>15</v>
      </c>
      <c r="B232" s="67">
        <v>2020724186</v>
      </c>
      <c r="C232" s="90" t="s">
        <v>343</v>
      </c>
      <c r="D232" s="174" t="s">
        <v>54</v>
      </c>
      <c r="E232" s="177" t="s">
        <v>322</v>
      </c>
      <c r="F232" s="74">
        <v>35089</v>
      </c>
      <c r="G232" s="87" t="s">
        <v>17</v>
      </c>
      <c r="H232" s="87" t="s">
        <v>21</v>
      </c>
      <c r="I232" s="94"/>
      <c r="J232" s="95" t="s">
        <v>159</v>
      </c>
      <c r="K232" s="95" t="s">
        <v>159</v>
      </c>
      <c r="L232" s="95" t="s">
        <v>159</v>
      </c>
      <c r="M232" s="94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ht="12.75">
      <c r="A233" s="60">
        <f t="shared" si="3"/>
        <v>16</v>
      </c>
      <c r="B233" s="160">
        <v>2021724783</v>
      </c>
      <c r="C233" s="90" t="s">
        <v>326</v>
      </c>
      <c r="D233" s="174" t="s">
        <v>115</v>
      </c>
      <c r="E233" s="177" t="s">
        <v>322</v>
      </c>
      <c r="F233" s="74">
        <v>35330</v>
      </c>
      <c r="G233" s="87" t="s">
        <v>15</v>
      </c>
      <c r="H233" s="87" t="s">
        <v>14</v>
      </c>
      <c r="I233" s="87"/>
      <c r="J233" s="67" t="s">
        <v>159</v>
      </c>
      <c r="K233" s="67" t="s">
        <v>159</v>
      </c>
      <c r="L233" s="67" t="s">
        <v>159</v>
      </c>
      <c r="M233" s="87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ht="12.75">
      <c r="A234" s="60">
        <f t="shared" si="3"/>
        <v>17</v>
      </c>
      <c r="B234" s="160">
        <v>2021725618</v>
      </c>
      <c r="C234" s="90" t="s">
        <v>327</v>
      </c>
      <c r="D234" s="174" t="s">
        <v>115</v>
      </c>
      <c r="E234" s="177" t="s">
        <v>322</v>
      </c>
      <c r="F234" s="74">
        <v>35400</v>
      </c>
      <c r="G234" s="87" t="s">
        <v>15</v>
      </c>
      <c r="H234" s="87" t="s">
        <v>14</v>
      </c>
      <c r="I234" s="87"/>
      <c r="J234" s="67" t="s">
        <v>159</v>
      </c>
      <c r="K234" s="67" t="s">
        <v>159</v>
      </c>
      <c r="L234" s="67" t="s">
        <v>159</v>
      </c>
      <c r="M234" s="87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ht="12.75">
      <c r="A235" s="60">
        <f t="shared" si="3"/>
        <v>18</v>
      </c>
      <c r="B235" s="160">
        <v>2021514440</v>
      </c>
      <c r="C235" s="90" t="s">
        <v>328</v>
      </c>
      <c r="D235" s="174" t="s">
        <v>196</v>
      </c>
      <c r="E235" s="177" t="s">
        <v>322</v>
      </c>
      <c r="F235" s="74">
        <v>35147</v>
      </c>
      <c r="G235" s="87" t="s">
        <v>17</v>
      </c>
      <c r="H235" s="87" t="s">
        <v>14</v>
      </c>
      <c r="I235" s="87"/>
      <c r="J235" s="67" t="s">
        <v>159</v>
      </c>
      <c r="K235" s="67" t="s">
        <v>159</v>
      </c>
      <c r="L235" s="67" t="s">
        <v>159</v>
      </c>
      <c r="M235" s="87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13" s="69" customFormat="1" ht="20.25" customHeight="1">
      <c r="A236" s="60">
        <f t="shared" si="3"/>
        <v>19</v>
      </c>
      <c r="B236" s="171">
        <v>2020345370</v>
      </c>
      <c r="C236" s="172" t="str">
        <f>VLOOKUP(B236,'[2]TTCN'!$B$3:$I$86,2,0)</f>
        <v>Phan Lê Thị Thúy</v>
      </c>
      <c r="D236" s="175" t="str">
        <f>VLOOKUP(B236,'[2]TTCN'!$B$3:$I$86,3,0)</f>
        <v>Ly</v>
      </c>
      <c r="E236" s="178" t="str">
        <f>VLOOKUP(B236,'[2]TTCN'!$B$3:$I$86,4,0)</f>
        <v>K20DLL</v>
      </c>
      <c r="F236" s="180">
        <f>VLOOKUP(B236,'[2]TTCN'!$B$3:$I$86,5,0)</f>
        <v>33959</v>
      </c>
      <c r="G236" s="181" t="str">
        <f>VLOOKUP(B236,'[2]TTCN'!$B$3:$I$86,6,0)</f>
        <v>Đà Nẵng</v>
      </c>
      <c r="H236" s="181" t="str">
        <f>VLOOKUP(B236,'[2]TTCN'!$B$3:$I$86,7,0)</f>
        <v>Nữ</v>
      </c>
      <c r="I236" s="49" t="s">
        <v>159</v>
      </c>
      <c r="J236" s="49"/>
      <c r="K236" s="49"/>
      <c r="L236" s="49" t="s">
        <v>159</v>
      </c>
      <c r="M236" s="184"/>
    </row>
    <row r="237" spans="1:256" ht="12.75">
      <c r="A237" s="60">
        <f t="shared" si="3"/>
        <v>20</v>
      </c>
      <c r="B237" s="160">
        <v>1921715896</v>
      </c>
      <c r="C237" s="87" t="s">
        <v>329</v>
      </c>
      <c r="D237" s="84" t="s">
        <v>150</v>
      </c>
      <c r="E237" s="67" t="s">
        <v>322</v>
      </c>
      <c r="F237" s="74">
        <v>34804</v>
      </c>
      <c r="G237" s="87" t="s">
        <v>17</v>
      </c>
      <c r="H237" s="87" t="s">
        <v>14</v>
      </c>
      <c r="I237" s="90"/>
      <c r="J237" s="67" t="s">
        <v>159</v>
      </c>
      <c r="K237" s="67" t="s">
        <v>159</v>
      </c>
      <c r="L237" s="67" t="s">
        <v>159</v>
      </c>
      <c r="M237" s="91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ht="12.75">
      <c r="A238" s="60">
        <f t="shared" si="3"/>
        <v>21</v>
      </c>
      <c r="B238" s="67">
        <v>2020726905</v>
      </c>
      <c r="C238" s="87" t="s">
        <v>42</v>
      </c>
      <c r="D238" s="84" t="s">
        <v>24</v>
      </c>
      <c r="E238" s="67" t="s">
        <v>322</v>
      </c>
      <c r="F238" s="74">
        <v>35287</v>
      </c>
      <c r="G238" s="87" t="s">
        <v>70</v>
      </c>
      <c r="H238" s="87" t="s">
        <v>21</v>
      </c>
      <c r="I238" s="182"/>
      <c r="J238" s="95" t="s">
        <v>159</v>
      </c>
      <c r="K238" s="95" t="s">
        <v>159</v>
      </c>
      <c r="L238" s="95" t="s">
        <v>159</v>
      </c>
      <c r="M238" s="185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ht="12.75">
      <c r="A239" s="60">
        <f t="shared" si="3"/>
        <v>22</v>
      </c>
      <c r="B239" s="160">
        <v>2020726911</v>
      </c>
      <c r="C239" s="87" t="s">
        <v>330</v>
      </c>
      <c r="D239" s="84" t="s">
        <v>24</v>
      </c>
      <c r="E239" s="67" t="s">
        <v>322</v>
      </c>
      <c r="F239" s="74">
        <v>35360</v>
      </c>
      <c r="G239" s="87" t="s">
        <v>47</v>
      </c>
      <c r="H239" s="87" t="s">
        <v>21</v>
      </c>
      <c r="I239" s="90"/>
      <c r="J239" s="67" t="s">
        <v>159</v>
      </c>
      <c r="K239" s="67" t="s">
        <v>159</v>
      </c>
      <c r="L239" s="67" t="s">
        <v>159</v>
      </c>
      <c r="M239" s="91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13" s="69" customFormat="1" ht="20.25" customHeight="1">
      <c r="A240" s="60">
        <f t="shared" si="3"/>
        <v>23</v>
      </c>
      <c r="B240" s="61">
        <v>2021726712</v>
      </c>
      <c r="C240" s="173" t="str">
        <f>VLOOKUP(B240,'[2]TTCN'!$B$3:$I$86,2,0)</f>
        <v>Phan Lê Duy</v>
      </c>
      <c r="D240" s="176" t="str">
        <f>VLOOKUP(B240,'[2]TTCN'!$B$3:$I$86,3,0)</f>
        <v>Nghĩa</v>
      </c>
      <c r="E240" s="179" t="str">
        <f>VLOOKUP(B240,'[2]TTCN'!$B$3:$I$86,4,0)</f>
        <v>K20DLL</v>
      </c>
      <c r="F240" s="65">
        <f>VLOOKUP(B240,'[2]TTCN'!$B$3:$I$86,5,0)</f>
        <v>34258</v>
      </c>
      <c r="G240" s="66" t="str">
        <f>VLOOKUP(B240,'[2]TTCN'!$B$3:$I$86,6,0)</f>
        <v>Đà Nẵng</v>
      </c>
      <c r="H240" s="66" t="str">
        <f>VLOOKUP(B240,'[2]TTCN'!$B$3:$I$86,7,0)</f>
        <v>Nam</v>
      </c>
      <c r="I240" s="183" t="s">
        <v>159</v>
      </c>
      <c r="J240" s="67"/>
      <c r="K240" s="67"/>
      <c r="L240" s="67" t="s">
        <v>159</v>
      </c>
      <c r="M240" s="186"/>
    </row>
    <row r="241" spans="1:256" ht="12.75">
      <c r="A241" s="60">
        <f t="shared" si="3"/>
        <v>24</v>
      </c>
      <c r="B241" s="67">
        <v>2020727136</v>
      </c>
      <c r="C241" s="87" t="s">
        <v>89</v>
      </c>
      <c r="D241" s="84" t="s">
        <v>63</v>
      </c>
      <c r="E241" s="67" t="s">
        <v>322</v>
      </c>
      <c r="F241" s="74">
        <v>35180</v>
      </c>
      <c r="G241" s="87" t="s">
        <v>41</v>
      </c>
      <c r="H241" s="87" t="s">
        <v>21</v>
      </c>
      <c r="I241" s="182"/>
      <c r="J241" s="95" t="s">
        <v>159</v>
      </c>
      <c r="K241" s="95" t="s">
        <v>159</v>
      </c>
      <c r="L241" s="95" t="s">
        <v>159</v>
      </c>
      <c r="M241" s="185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13" s="69" customFormat="1" ht="20.25" customHeight="1">
      <c r="A242" s="60">
        <f t="shared" si="3"/>
        <v>25</v>
      </c>
      <c r="B242" s="61">
        <v>2020724561</v>
      </c>
      <c r="C242" s="173" t="str">
        <f>VLOOKUP(B242,'[2]TTCN'!$B$3:$I$86,2,0)</f>
        <v>Huỳnh Thị Kim</v>
      </c>
      <c r="D242" s="176" t="str">
        <f>VLOOKUP(B242,'[2]TTCN'!$B$3:$I$86,3,0)</f>
        <v>Nguyệt</v>
      </c>
      <c r="E242" s="179" t="str">
        <f>VLOOKUP(B242,'[2]TTCN'!$B$3:$I$86,4,0)</f>
        <v>K20DLL</v>
      </c>
      <c r="F242" s="65">
        <f>VLOOKUP(B242,'[2]TTCN'!$B$3:$I$86,5,0)</f>
        <v>35213</v>
      </c>
      <c r="G242" s="66" t="str">
        <f>VLOOKUP(B242,'[2]TTCN'!$B$3:$I$86,6,0)</f>
        <v>Đà Nẵng</v>
      </c>
      <c r="H242" s="66" t="str">
        <f>VLOOKUP(B242,'[2]TTCN'!$B$3:$I$86,7,0)</f>
        <v>Nữ</v>
      </c>
      <c r="I242" s="183" t="s">
        <v>159</v>
      </c>
      <c r="J242" s="67"/>
      <c r="K242" s="67"/>
      <c r="L242" s="67" t="s">
        <v>159</v>
      </c>
      <c r="M242" s="186"/>
    </row>
    <row r="243" spans="1:13" s="69" customFormat="1" ht="20.25" customHeight="1">
      <c r="A243" s="60"/>
      <c r="B243" s="61"/>
      <c r="C243" s="173"/>
      <c r="D243" s="176"/>
      <c r="E243" s="179"/>
      <c r="F243" s="65"/>
      <c r="G243" s="66"/>
      <c r="H243" s="66"/>
      <c r="I243" s="183"/>
      <c r="J243" s="67"/>
      <c r="K243" s="67"/>
      <c r="L243" s="67"/>
      <c r="M243" s="186"/>
    </row>
    <row r="244" spans="1:256" ht="12.75">
      <c r="A244" s="60">
        <v>1</v>
      </c>
      <c r="B244" s="67">
        <v>2021726329</v>
      </c>
      <c r="C244" s="87" t="s">
        <v>132</v>
      </c>
      <c r="D244" s="84" t="s">
        <v>344</v>
      </c>
      <c r="E244" s="67" t="s">
        <v>322</v>
      </c>
      <c r="F244" s="74">
        <v>35097</v>
      </c>
      <c r="G244" s="87" t="s">
        <v>17</v>
      </c>
      <c r="H244" s="87" t="s">
        <v>21</v>
      </c>
      <c r="I244" s="182"/>
      <c r="J244" s="95" t="s">
        <v>159</v>
      </c>
      <c r="K244" s="95" t="s">
        <v>159</v>
      </c>
      <c r="L244" s="95" t="s">
        <v>159</v>
      </c>
      <c r="M244" s="185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ht="12.75">
      <c r="A245" s="60">
        <f t="shared" si="3"/>
        <v>2</v>
      </c>
      <c r="B245" s="160">
        <v>2020717517</v>
      </c>
      <c r="C245" s="87" t="s">
        <v>331</v>
      </c>
      <c r="D245" s="84" t="s">
        <v>332</v>
      </c>
      <c r="E245" s="67" t="s">
        <v>322</v>
      </c>
      <c r="F245" s="74">
        <v>35275</v>
      </c>
      <c r="G245" s="87" t="s">
        <v>17</v>
      </c>
      <c r="H245" s="87" t="s">
        <v>21</v>
      </c>
      <c r="I245" s="90"/>
      <c r="J245" s="67" t="s">
        <v>159</v>
      </c>
      <c r="K245" s="67" t="s">
        <v>159</v>
      </c>
      <c r="L245" s="67" t="s">
        <v>159</v>
      </c>
      <c r="M245" s="91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ht="12.75">
      <c r="A246" s="60">
        <f t="shared" si="3"/>
        <v>3</v>
      </c>
      <c r="B246" s="67">
        <v>2021715004</v>
      </c>
      <c r="C246" s="87" t="s">
        <v>345</v>
      </c>
      <c r="D246" s="84" t="s">
        <v>346</v>
      </c>
      <c r="E246" s="67" t="s">
        <v>322</v>
      </c>
      <c r="F246" s="74">
        <v>35111</v>
      </c>
      <c r="G246" s="87" t="s">
        <v>48</v>
      </c>
      <c r="H246" s="87" t="s">
        <v>14</v>
      </c>
      <c r="I246" s="182"/>
      <c r="J246" s="95" t="s">
        <v>159</v>
      </c>
      <c r="K246" s="95" t="s">
        <v>159</v>
      </c>
      <c r="L246" s="95" t="s">
        <v>159</v>
      </c>
      <c r="M246" s="185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13" s="69" customFormat="1" ht="20.25" customHeight="1">
      <c r="A247" s="60">
        <f t="shared" si="3"/>
        <v>4</v>
      </c>
      <c r="B247" s="61">
        <v>2021340925</v>
      </c>
      <c r="C247" s="173" t="str">
        <f>VLOOKUP(B247,'[2]TTCN'!$B$3:$I$86,2,0)</f>
        <v>Tán Vĩnh</v>
      </c>
      <c r="D247" s="176" t="str">
        <f>VLOOKUP(B247,'[2]TTCN'!$B$3:$I$86,3,0)</f>
        <v>Phúc</v>
      </c>
      <c r="E247" s="179" t="str">
        <f>VLOOKUP(B247,'[2]TTCN'!$B$3:$I$86,4,0)</f>
        <v>K20DLL</v>
      </c>
      <c r="F247" s="65">
        <f>VLOOKUP(B247,'[2]TTCN'!$B$3:$I$86,5,0)</f>
        <v>33729</v>
      </c>
      <c r="G247" s="66" t="str">
        <f>VLOOKUP(B247,'[2]TTCN'!$B$3:$I$86,6,0)</f>
        <v>Đà Nẵng</v>
      </c>
      <c r="H247" s="66" t="str">
        <f>VLOOKUP(B247,'[2]TTCN'!$B$3:$I$86,7,0)</f>
        <v>Nam</v>
      </c>
      <c r="I247" s="183" t="s">
        <v>159</v>
      </c>
      <c r="J247" s="67"/>
      <c r="K247" s="67"/>
      <c r="L247" s="67" t="s">
        <v>159</v>
      </c>
      <c r="M247" s="186"/>
    </row>
    <row r="248" spans="1:256" ht="12.75">
      <c r="A248" s="60">
        <f t="shared" si="3"/>
        <v>5</v>
      </c>
      <c r="B248" s="160">
        <v>2021726743</v>
      </c>
      <c r="C248" s="87" t="s">
        <v>333</v>
      </c>
      <c r="D248" s="84" t="s">
        <v>334</v>
      </c>
      <c r="E248" s="67" t="s">
        <v>322</v>
      </c>
      <c r="F248" s="74">
        <v>34804</v>
      </c>
      <c r="G248" s="87" t="s">
        <v>15</v>
      </c>
      <c r="H248" s="87" t="s">
        <v>14</v>
      </c>
      <c r="I248" s="90"/>
      <c r="J248" s="67" t="s">
        <v>159</v>
      </c>
      <c r="K248" s="67" t="s">
        <v>159</v>
      </c>
      <c r="L248" s="67" t="s">
        <v>159</v>
      </c>
      <c r="M248" s="91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ht="12.75">
      <c r="A249" s="60">
        <f t="shared" si="3"/>
        <v>6</v>
      </c>
      <c r="B249" s="67">
        <v>2020726311</v>
      </c>
      <c r="C249" s="87" t="s">
        <v>347</v>
      </c>
      <c r="D249" s="84" t="s">
        <v>43</v>
      </c>
      <c r="E249" s="67" t="s">
        <v>322</v>
      </c>
      <c r="F249" s="74">
        <v>35089</v>
      </c>
      <c r="G249" s="87" t="s">
        <v>17</v>
      </c>
      <c r="H249" s="87" t="s">
        <v>21</v>
      </c>
      <c r="I249" s="182"/>
      <c r="J249" s="95" t="s">
        <v>159</v>
      </c>
      <c r="K249" s="95" t="s">
        <v>159</v>
      </c>
      <c r="L249" s="95" t="s">
        <v>159</v>
      </c>
      <c r="M249" s="185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ht="12.75">
      <c r="A250" s="60">
        <f t="shared" si="3"/>
        <v>7</v>
      </c>
      <c r="B250" s="160">
        <v>2020345423</v>
      </c>
      <c r="C250" s="87" t="s">
        <v>335</v>
      </c>
      <c r="D250" s="84" t="s">
        <v>231</v>
      </c>
      <c r="E250" s="67" t="s">
        <v>322</v>
      </c>
      <c r="F250" s="74">
        <v>34959</v>
      </c>
      <c r="G250" s="87" t="s">
        <v>15</v>
      </c>
      <c r="H250" s="87" t="s">
        <v>21</v>
      </c>
      <c r="I250" s="90"/>
      <c r="J250" s="67" t="s">
        <v>159</v>
      </c>
      <c r="K250" s="67" t="s">
        <v>159</v>
      </c>
      <c r="L250" s="67" t="s">
        <v>159</v>
      </c>
      <c r="M250" s="91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13" s="69" customFormat="1" ht="20.25" customHeight="1">
      <c r="A251" s="60">
        <f t="shared" si="3"/>
        <v>8</v>
      </c>
      <c r="B251" s="61">
        <v>2021717729</v>
      </c>
      <c r="C251" s="173" t="str">
        <f>VLOOKUP(B251,'[2]TTCN'!$B$3:$I$86,2,0)</f>
        <v>Lê Tấn</v>
      </c>
      <c r="D251" s="176" t="str">
        <f>VLOOKUP(B251,'[2]TTCN'!$B$3:$I$86,3,0)</f>
        <v>Sơn</v>
      </c>
      <c r="E251" s="179" t="str">
        <f>VLOOKUP(B251,'[2]TTCN'!$B$3:$I$86,4,0)</f>
        <v>K20DLL</v>
      </c>
      <c r="F251" s="65">
        <f>VLOOKUP(B251,'[2]TTCN'!$B$3:$I$86,5,0)</f>
        <v>35137</v>
      </c>
      <c r="G251" s="66" t="str">
        <f>VLOOKUP(B251,'[2]TTCN'!$B$3:$I$86,6,0)</f>
        <v>Đà Nẵng</v>
      </c>
      <c r="H251" s="66" t="str">
        <f>VLOOKUP(B251,'[2]TTCN'!$B$3:$I$86,7,0)</f>
        <v>Nam</v>
      </c>
      <c r="I251" s="183" t="s">
        <v>159</v>
      </c>
      <c r="J251" s="67"/>
      <c r="K251" s="67"/>
      <c r="L251" s="67" t="s">
        <v>159</v>
      </c>
      <c r="M251" s="186"/>
    </row>
    <row r="252" spans="1:13" s="69" customFormat="1" ht="20.25" customHeight="1">
      <c r="A252" s="60">
        <f t="shared" si="3"/>
        <v>9</v>
      </c>
      <c r="B252" s="61">
        <v>2021345356</v>
      </c>
      <c r="C252" s="173" t="str">
        <f>VLOOKUP(B252,'[2]TTCN'!$B$3:$I$86,2,0)</f>
        <v>Phan Quang</v>
      </c>
      <c r="D252" s="176" t="str">
        <f>VLOOKUP(B252,'[2]TTCN'!$B$3:$I$86,3,0)</f>
        <v>Thái</v>
      </c>
      <c r="E252" s="179" t="str">
        <f>VLOOKUP(B252,'[2]TTCN'!$B$3:$I$86,4,0)</f>
        <v>K20DLL</v>
      </c>
      <c r="F252" s="65">
        <f>VLOOKUP(B252,'[2]TTCN'!$B$3:$I$86,5,0)</f>
        <v>34968</v>
      </c>
      <c r="G252" s="66" t="str">
        <f>VLOOKUP(B252,'[2]TTCN'!$B$3:$I$86,6,0)</f>
        <v>Đà Nẵng</v>
      </c>
      <c r="H252" s="66" t="str">
        <f>VLOOKUP(B252,'[2]TTCN'!$B$3:$I$86,7,0)</f>
        <v>Nam</v>
      </c>
      <c r="I252" s="183" t="s">
        <v>159</v>
      </c>
      <c r="J252" s="67"/>
      <c r="K252" s="67"/>
      <c r="L252" s="67" t="s">
        <v>159</v>
      </c>
      <c r="M252" s="186"/>
    </row>
    <row r="253" spans="1:256" ht="12.75">
      <c r="A253" s="60">
        <f t="shared" si="3"/>
        <v>10</v>
      </c>
      <c r="B253" s="160">
        <v>2021726518</v>
      </c>
      <c r="C253" s="87" t="s">
        <v>248</v>
      </c>
      <c r="D253" s="84" t="s">
        <v>131</v>
      </c>
      <c r="E253" s="67" t="s">
        <v>322</v>
      </c>
      <c r="F253" s="74">
        <v>35073</v>
      </c>
      <c r="G253" s="87" t="s">
        <v>15</v>
      </c>
      <c r="H253" s="87" t="s">
        <v>14</v>
      </c>
      <c r="I253" s="90"/>
      <c r="J253" s="67" t="s">
        <v>159</v>
      </c>
      <c r="K253" s="67" t="s">
        <v>159</v>
      </c>
      <c r="L253" s="67" t="s">
        <v>159</v>
      </c>
      <c r="M253" s="91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ht="12.75">
      <c r="A254" s="60">
        <f t="shared" si="3"/>
        <v>11</v>
      </c>
      <c r="B254" s="160">
        <v>2020214805</v>
      </c>
      <c r="C254" s="87" t="s">
        <v>336</v>
      </c>
      <c r="D254" s="84" t="s">
        <v>57</v>
      </c>
      <c r="E254" s="67" t="s">
        <v>322</v>
      </c>
      <c r="F254" s="74">
        <v>35409</v>
      </c>
      <c r="G254" s="87" t="s">
        <v>17</v>
      </c>
      <c r="H254" s="87" t="s">
        <v>21</v>
      </c>
      <c r="I254" s="90"/>
      <c r="J254" s="67" t="s">
        <v>159</v>
      </c>
      <c r="K254" s="67" t="s">
        <v>159</v>
      </c>
      <c r="L254" s="67" t="s">
        <v>159</v>
      </c>
      <c r="M254" s="91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ht="12.75">
      <c r="A255" s="60">
        <f t="shared" si="3"/>
        <v>12</v>
      </c>
      <c r="B255" s="161">
        <v>2020345310</v>
      </c>
      <c r="C255" s="89" t="s">
        <v>337</v>
      </c>
      <c r="D255" s="88" t="s">
        <v>57</v>
      </c>
      <c r="E255" s="54" t="s">
        <v>322</v>
      </c>
      <c r="F255" s="56">
        <v>35283</v>
      </c>
      <c r="G255" s="89" t="s">
        <v>15</v>
      </c>
      <c r="H255" s="89" t="s">
        <v>21</v>
      </c>
      <c r="I255" s="92"/>
      <c r="J255" s="54" t="s">
        <v>159</v>
      </c>
      <c r="K255" s="54" t="s">
        <v>159</v>
      </c>
      <c r="L255" s="54" t="s">
        <v>159</v>
      </c>
      <c r="M255" s="93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ht="12.75">
      <c r="A256" s="60">
        <f t="shared" si="3"/>
        <v>13</v>
      </c>
      <c r="B256" s="159">
        <v>2021723854</v>
      </c>
      <c r="C256" s="81" t="s">
        <v>310</v>
      </c>
      <c r="D256" s="80" t="s">
        <v>245</v>
      </c>
      <c r="E256" s="49" t="s">
        <v>322</v>
      </c>
      <c r="F256" s="51">
        <v>35281</v>
      </c>
      <c r="G256" s="81" t="s">
        <v>15</v>
      </c>
      <c r="H256" s="81" t="s">
        <v>14</v>
      </c>
      <c r="I256" s="81"/>
      <c r="J256" s="49" t="s">
        <v>159</v>
      </c>
      <c r="K256" s="49" t="s">
        <v>159</v>
      </c>
      <c r="L256" s="49" t="s">
        <v>159</v>
      </c>
      <c r="M256" s="81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13" s="69" customFormat="1" ht="20.25" customHeight="1">
      <c r="A257" s="60">
        <f t="shared" si="3"/>
        <v>14</v>
      </c>
      <c r="B257" s="61">
        <v>2020718259</v>
      </c>
      <c r="C257" s="173" t="str">
        <f>VLOOKUP(B257,'[2]TTCN'!$B$3:$I$86,2,0)</f>
        <v>Dương Thị Ngọc</v>
      </c>
      <c r="D257" s="176" t="str">
        <f>VLOOKUP(B257,'[2]TTCN'!$B$3:$I$86,3,0)</f>
        <v>Tiền</v>
      </c>
      <c r="E257" s="179" t="str">
        <f>VLOOKUP(B257,'[2]TTCN'!$B$3:$I$86,4,0)</f>
        <v>K20DLL</v>
      </c>
      <c r="F257" s="65">
        <f>VLOOKUP(B257,'[2]TTCN'!$B$3:$I$86,5,0)</f>
        <v>35122</v>
      </c>
      <c r="G257" s="66" t="str">
        <f>VLOOKUP(B257,'[2]TTCN'!$B$3:$I$86,6,0)</f>
        <v>Bình Định</v>
      </c>
      <c r="H257" s="66" t="str">
        <f>VLOOKUP(B257,'[2]TTCN'!$B$3:$I$86,7,0)</f>
        <v>Nữ</v>
      </c>
      <c r="I257" s="67" t="s">
        <v>159</v>
      </c>
      <c r="J257" s="67"/>
      <c r="K257" s="67"/>
      <c r="L257" s="67" t="s">
        <v>159</v>
      </c>
      <c r="M257" s="68"/>
    </row>
    <row r="258" spans="1:13" s="69" customFormat="1" ht="20.25" customHeight="1">
      <c r="A258" s="60">
        <f t="shared" si="3"/>
        <v>15</v>
      </c>
      <c r="B258" s="61">
        <v>1920722463</v>
      </c>
      <c r="C258" s="173" t="str">
        <f>VLOOKUP(B258,'[2]TTCN'!$B$3:$I$86,2,0)</f>
        <v>Lê Bích</v>
      </c>
      <c r="D258" s="176" t="str">
        <f>VLOOKUP(B258,'[2]TTCN'!$B$3:$I$86,3,0)</f>
        <v>Trâm</v>
      </c>
      <c r="E258" s="179" t="str">
        <f>VLOOKUP(B258,'[2]TTCN'!$B$3:$I$86,4,0)</f>
        <v>K20DLL</v>
      </c>
      <c r="F258" s="65">
        <f>VLOOKUP(B258,'[2]TTCN'!$B$3:$I$86,5,0)</f>
        <v>34914</v>
      </c>
      <c r="G258" s="66" t="str">
        <f>VLOOKUP(B258,'[2]TTCN'!$B$3:$I$86,6,0)</f>
        <v>Đà Nẵng</v>
      </c>
      <c r="H258" s="66" t="str">
        <f>VLOOKUP(B258,'[2]TTCN'!$B$3:$I$86,7,0)</f>
        <v>Nữ</v>
      </c>
      <c r="I258" s="67" t="s">
        <v>159</v>
      </c>
      <c r="J258" s="67"/>
      <c r="K258" s="67"/>
      <c r="L258" s="67" t="s">
        <v>159</v>
      </c>
      <c r="M258" s="68"/>
    </row>
    <row r="259" spans="1:256" ht="12.75">
      <c r="A259" s="60">
        <f t="shared" si="3"/>
        <v>16</v>
      </c>
      <c r="B259" s="160">
        <v>2020724991</v>
      </c>
      <c r="C259" s="87" t="s">
        <v>338</v>
      </c>
      <c r="D259" s="84" t="s">
        <v>81</v>
      </c>
      <c r="E259" s="67" t="s">
        <v>322</v>
      </c>
      <c r="F259" s="74">
        <v>35021</v>
      </c>
      <c r="G259" s="87" t="s">
        <v>135</v>
      </c>
      <c r="H259" s="87" t="s">
        <v>21</v>
      </c>
      <c r="I259" s="87"/>
      <c r="J259" s="67" t="s">
        <v>159</v>
      </c>
      <c r="K259" s="67" t="s">
        <v>159</v>
      </c>
      <c r="L259" s="67" t="s">
        <v>159</v>
      </c>
      <c r="M259" s="87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13" s="69" customFormat="1" ht="20.25" customHeight="1">
      <c r="A260" s="60">
        <f t="shared" si="3"/>
        <v>17</v>
      </c>
      <c r="B260" s="61">
        <v>2020226000</v>
      </c>
      <c r="C260" s="173" t="str">
        <f>VLOOKUP(B260,'[2]TTCN'!$B$3:$I$86,2,0)</f>
        <v>Nguyễn Thị Đông</v>
      </c>
      <c r="D260" s="176" t="str">
        <f>VLOOKUP(B260,'[2]TTCN'!$B$3:$I$86,3,0)</f>
        <v>Trúc</v>
      </c>
      <c r="E260" s="179" t="str">
        <f>VLOOKUP(B260,'[2]TTCN'!$B$3:$I$86,4,0)</f>
        <v>K20DLL</v>
      </c>
      <c r="F260" s="65">
        <f>VLOOKUP(B260,'[2]TTCN'!$B$3:$I$86,5,0)</f>
        <v>35410</v>
      </c>
      <c r="G260" s="66" t="str">
        <f>VLOOKUP(B260,'[2]TTCN'!$B$3:$I$86,6,0)</f>
        <v>Quảng Nam</v>
      </c>
      <c r="H260" s="66" t="str">
        <f>VLOOKUP(B260,'[2]TTCN'!$B$3:$I$86,7,0)</f>
        <v>Nữ</v>
      </c>
      <c r="I260" s="67" t="s">
        <v>159</v>
      </c>
      <c r="J260" s="67"/>
      <c r="K260" s="67"/>
      <c r="L260" s="67" t="s">
        <v>159</v>
      </c>
      <c r="M260" s="68"/>
    </row>
    <row r="261" spans="1:13" s="69" customFormat="1" ht="20.25" customHeight="1">
      <c r="A261" s="60">
        <f t="shared" si="3"/>
        <v>18</v>
      </c>
      <c r="B261" s="61">
        <v>2020726766</v>
      </c>
      <c r="C261" s="173" t="str">
        <f>VLOOKUP(B261,'[2]TTCN'!$B$3:$I$86,2,0)</f>
        <v>Nguyễn Hoài Kỳ</v>
      </c>
      <c r="D261" s="176" t="str">
        <f>VLOOKUP(B261,'[2]TTCN'!$B$3:$I$86,3,0)</f>
        <v>Tú</v>
      </c>
      <c r="E261" s="179" t="str">
        <f>VLOOKUP(B261,'[2]TTCN'!$B$3:$I$86,4,0)</f>
        <v>K20DLL</v>
      </c>
      <c r="F261" s="65">
        <f>VLOOKUP(B261,'[2]TTCN'!$B$3:$I$86,5,0)</f>
        <v>35394</v>
      </c>
      <c r="G261" s="66" t="str">
        <f>VLOOKUP(B261,'[2]TTCN'!$B$3:$I$86,6,0)</f>
        <v>Bình Định</v>
      </c>
      <c r="H261" s="66" t="str">
        <f>VLOOKUP(B261,'[2]TTCN'!$B$3:$I$86,7,0)</f>
        <v>Nữ</v>
      </c>
      <c r="I261" s="67" t="s">
        <v>159</v>
      </c>
      <c r="J261" s="67"/>
      <c r="K261" s="67"/>
      <c r="L261" s="67" t="s">
        <v>159</v>
      </c>
      <c r="M261" s="68"/>
    </row>
    <row r="262" spans="1:13" s="69" customFormat="1" ht="20.25" customHeight="1">
      <c r="A262" s="60">
        <f t="shared" si="3"/>
        <v>19</v>
      </c>
      <c r="B262" s="61">
        <v>2021713925</v>
      </c>
      <c r="C262" s="173" t="str">
        <f>VLOOKUP(B262,'[2]TTCN'!$B$3:$I$86,2,0)</f>
        <v>Võ Minh</v>
      </c>
      <c r="D262" s="176" t="str">
        <f>VLOOKUP(B262,'[2]TTCN'!$B$3:$I$86,3,0)</f>
        <v>Tuấn</v>
      </c>
      <c r="E262" s="179" t="str">
        <f>VLOOKUP(B262,'[2]TTCN'!$B$3:$I$86,4,0)</f>
        <v>K20DLL</v>
      </c>
      <c r="F262" s="65">
        <f>VLOOKUP(B262,'[2]TTCN'!$B$3:$I$86,5,0)</f>
        <v>35105</v>
      </c>
      <c r="G262" s="66" t="str">
        <f>VLOOKUP(B262,'[2]TTCN'!$B$3:$I$86,6,0)</f>
        <v>Đà Nẵng</v>
      </c>
      <c r="H262" s="66" t="str">
        <f>VLOOKUP(B262,'[2]TTCN'!$B$3:$I$86,7,0)</f>
        <v>Nam</v>
      </c>
      <c r="I262" s="67" t="s">
        <v>159</v>
      </c>
      <c r="J262" s="67"/>
      <c r="K262" s="67"/>
      <c r="L262" s="67" t="s">
        <v>159</v>
      </c>
      <c r="M262" s="68"/>
    </row>
    <row r="263" spans="1:13" s="69" customFormat="1" ht="20.25" customHeight="1">
      <c r="A263" s="60">
        <f t="shared" si="3"/>
        <v>20</v>
      </c>
      <c r="B263" s="61">
        <v>2021716473</v>
      </c>
      <c r="C263" s="173" t="str">
        <f>VLOOKUP(B263,'[2]TTCN'!$B$3:$I$86,2,0)</f>
        <v>Nguyễn Thanh</v>
      </c>
      <c r="D263" s="176" t="str">
        <f>VLOOKUP(B263,'[2]TTCN'!$B$3:$I$86,3,0)</f>
        <v>Tuấn</v>
      </c>
      <c r="E263" s="179" t="str">
        <f>VLOOKUP(B263,'[2]TTCN'!$B$3:$I$86,4,0)</f>
        <v>K20DLL</v>
      </c>
      <c r="F263" s="65">
        <f>VLOOKUP(B263,'[2]TTCN'!$B$3:$I$86,5,0)</f>
        <v>35376</v>
      </c>
      <c r="G263" s="66" t="str">
        <f>VLOOKUP(B263,'[2]TTCN'!$B$3:$I$86,6,0)</f>
        <v>Quảng Nam</v>
      </c>
      <c r="H263" s="66" t="str">
        <f>VLOOKUP(B263,'[2]TTCN'!$B$3:$I$86,7,0)</f>
        <v>Nam</v>
      </c>
      <c r="I263" s="67" t="s">
        <v>159</v>
      </c>
      <c r="J263" s="67"/>
      <c r="K263" s="67"/>
      <c r="L263" s="67" t="s">
        <v>159</v>
      </c>
      <c r="M263" s="68"/>
    </row>
    <row r="264" spans="1:256" ht="12.75">
      <c r="A264" s="60">
        <f t="shared" si="3"/>
        <v>21</v>
      </c>
      <c r="B264" s="160">
        <v>2020726481</v>
      </c>
      <c r="C264" s="87" t="s">
        <v>32</v>
      </c>
      <c r="D264" s="84" t="s">
        <v>339</v>
      </c>
      <c r="E264" s="67" t="s">
        <v>322</v>
      </c>
      <c r="F264" s="74">
        <v>34724</v>
      </c>
      <c r="G264" s="87" t="s">
        <v>18</v>
      </c>
      <c r="H264" s="87" t="s">
        <v>21</v>
      </c>
      <c r="I264" s="87"/>
      <c r="J264" s="67" t="s">
        <v>159</v>
      </c>
      <c r="K264" s="67" t="s">
        <v>159</v>
      </c>
      <c r="L264" s="67" t="s">
        <v>159</v>
      </c>
      <c r="M264" s="87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13" s="69" customFormat="1" ht="20.25" customHeight="1">
      <c r="A265" s="60">
        <f t="shared" si="3"/>
        <v>22</v>
      </c>
      <c r="B265" s="61">
        <v>2020724484</v>
      </c>
      <c r="C265" s="173" t="str">
        <f>VLOOKUP(B265,'[2]TTCN'!$B$3:$I$86,2,0)</f>
        <v>Nguyễn Ngọc Uyên</v>
      </c>
      <c r="D265" s="176" t="str">
        <f>VLOOKUP(B265,'[2]TTCN'!$B$3:$I$86,3,0)</f>
        <v>Vy</v>
      </c>
      <c r="E265" s="179" t="str">
        <f>VLOOKUP(B265,'[2]TTCN'!$B$3:$I$86,4,0)</f>
        <v>K20DLL</v>
      </c>
      <c r="F265" s="65">
        <f>VLOOKUP(B265,'[2]TTCN'!$B$3:$I$86,5,0)</f>
        <v>35314</v>
      </c>
      <c r="G265" s="66" t="str">
        <f>VLOOKUP(B265,'[2]TTCN'!$B$3:$I$86,6,0)</f>
        <v>Đà Nẵng</v>
      </c>
      <c r="H265" s="66" t="str">
        <f>VLOOKUP(B265,'[2]TTCN'!$B$3:$I$86,7,0)</f>
        <v>Nữ</v>
      </c>
      <c r="I265" s="67" t="s">
        <v>159</v>
      </c>
      <c r="J265" s="67"/>
      <c r="K265" s="67"/>
      <c r="L265" s="67" t="s">
        <v>159</v>
      </c>
      <c r="M265" s="68"/>
    </row>
    <row r="266" spans="1:256" ht="12.75">
      <c r="A266" s="60">
        <f t="shared" si="3"/>
        <v>23</v>
      </c>
      <c r="B266" s="160">
        <v>2020726053</v>
      </c>
      <c r="C266" s="87" t="s">
        <v>124</v>
      </c>
      <c r="D266" s="84" t="s">
        <v>125</v>
      </c>
      <c r="E266" s="67" t="s">
        <v>322</v>
      </c>
      <c r="F266" s="74">
        <v>35392</v>
      </c>
      <c r="G266" s="87" t="s">
        <v>15</v>
      </c>
      <c r="H266" s="87" t="s">
        <v>21</v>
      </c>
      <c r="I266" s="87"/>
      <c r="J266" s="67" t="s">
        <v>159</v>
      </c>
      <c r="K266" s="67" t="s">
        <v>159</v>
      </c>
      <c r="L266" s="67" t="s">
        <v>159</v>
      </c>
      <c r="M266" s="87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13" s="69" customFormat="1" ht="20.25" customHeight="1">
      <c r="A267" s="60">
        <f t="shared" si="3"/>
        <v>24</v>
      </c>
      <c r="B267" s="61">
        <v>2020726172</v>
      </c>
      <c r="C267" s="173" t="str">
        <f>VLOOKUP(B267,'[2]TTCN'!$B$3:$I$86,2,0)</f>
        <v>Trương Thị Yến</v>
      </c>
      <c r="D267" s="176" t="str">
        <f>VLOOKUP(B267,'[2]TTCN'!$B$3:$I$86,3,0)</f>
        <v>Vy</v>
      </c>
      <c r="E267" s="179" t="str">
        <f>VLOOKUP(B267,'[2]TTCN'!$B$3:$I$86,4,0)</f>
        <v>K20DLL</v>
      </c>
      <c r="F267" s="65">
        <f>VLOOKUP(B267,'[2]TTCN'!$B$3:$I$86,5,0)</f>
        <v>35194</v>
      </c>
      <c r="G267" s="66" t="str">
        <f>VLOOKUP(B267,'[2]TTCN'!$B$3:$I$86,6,0)</f>
        <v>Quảng Nam</v>
      </c>
      <c r="H267" s="66" t="str">
        <f>VLOOKUP(B267,'[2]TTCN'!$B$3:$I$86,7,0)</f>
        <v>Nữ</v>
      </c>
      <c r="I267" s="67" t="s">
        <v>159</v>
      </c>
      <c r="J267" s="67"/>
      <c r="K267" s="67"/>
      <c r="L267" s="67" t="s">
        <v>159</v>
      </c>
      <c r="M267" s="68"/>
    </row>
    <row r="268" spans="1:16" s="152" customFormat="1" ht="12.75">
      <c r="A268" s="157"/>
      <c r="B268" s="157"/>
      <c r="D268" s="153"/>
      <c r="E268" s="165"/>
      <c r="F268" s="154"/>
      <c r="G268" s="155"/>
      <c r="H268" s="156"/>
      <c r="L268" s="157"/>
      <c r="P268" s="158"/>
    </row>
    <row r="269" spans="1:256" ht="12.75">
      <c r="A269" s="96">
        <v>1</v>
      </c>
      <c r="B269" s="233">
        <v>1920710977</v>
      </c>
      <c r="C269" s="235" t="s">
        <v>37</v>
      </c>
      <c r="D269" s="237" t="s">
        <v>62</v>
      </c>
      <c r="E269" s="239" t="s">
        <v>348</v>
      </c>
      <c r="F269" s="240">
        <v>34899</v>
      </c>
      <c r="G269" s="242" t="s">
        <v>15</v>
      </c>
      <c r="H269" s="242" t="s">
        <v>349</v>
      </c>
      <c r="I269" s="244"/>
      <c r="J269" s="103" t="s">
        <v>159</v>
      </c>
      <c r="K269" s="103" t="s">
        <v>159</v>
      </c>
      <c r="L269" s="103" t="s">
        <v>159</v>
      </c>
      <c r="M269" s="244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</row>
    <row r="270" spans="1:13" ht="12.75">
      <c r="A270" s="96">
        <v>2</v>
      </c>
      <c r="B270" s="97">
        <v>2020714757</v>
      </c>
      <c r="C270" s="98" t="s">
        <v>122</v>
      </c>
      <c r="D270" s="99" t="s">
        <v>312</v>
      </c>
      <c r="E270" s="100" t="s">
        <v>348</v>
      </c>
      <c r="F270" s="141" t="s">
        <v>483</v>
      </c>
      <c r="G270" s="101" t="s">
        <v>428</v>
      </c>
      <c r="H270" s="101" t="s">
        <v>21</v>
      </c>
      <c r="I270" s="102" t="s">
        <v>159</v>
      </c>
      <c r="J270" s="103"/>
      <c r="K270" s="103"/>
      <c r="L270" s="103" t="s">
        <v>159</v>
      </c>
      <c r="M270" s="104"/>
    </row>
    <row r="271" spans="1:256" ht="12.75">
      <c r="A271" s="96">
        <v>3</v>
      </c>
      <c r="B271" s="159">
        <v>2010713158</v>
      </c>
      <c r="C271" s="106" t="s">
        <v>350</v>
      </c>
      <c r="D271" s="107" t="s">
        <v>19</v>
      </c>
      <c r="E271" s="105" t="s">
        <v>348</v>
      </c>
      <c r="F271" s="108">
        <v>34111</v>
      </c>
      <c r="G271" s="168" t="s">
        <v>55</v>
      </c>
      <c r="H271" s="168" t="s">
        <v>349</v>
      </c>
      <c r="I271" s="109"/>
      <c r="J271" s="105" t="s">
        <v>159</v>
      </c>
      <c r="K271" s="105" t="s">
        <v>159</v>
      </c>
      <c r="L271" s="105" t="s">
        <v>159</v>
      </c>
      <c r="M271" s="105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</row>
    <row r="272" spans="1:256" ht="12.75">
      <c r="A272" s="96">
        <v>4</v>
      </c>
      <c r="B272" s="160">
        <v>2021714973</v>
      </c>
      <c r="C272" s="111" t="s">
        <v>184</v>
      </c>
      <c r="D272" s="112" t="s">
        <v>351</v>
      </c>
      <c r="E272" s="110" t="s">
        <v>348</v>
      </c>
      <c r="F272" s="113">
        <v>35327</v>
      </c>
      <c r="G272" s="169" t="s">
        <v>15</v>
      </c>
      <c r="H272" s="169" t="s">
        <v>352</v>
      </c>
      <c r="I272" s="114"/>
      <c r="J272" s="110" t="s">
        <v>159</v>
      </c>
      <c r="K272" s="110" t="s">
        <v>159</v>
      </c>
      <c r="L272" s="110" t="s">
        <v>159</v>
      </c>
      <c r="M272" s="114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</row>
    <row r="273" spans="1:256" ht="12.75">
      <c r="A273" s="96">
        <v>5</v>
      </c>
      <c r="B273" s="160">
        <v>2020714560</v>
      </c>
      <c r="C273" s="111" t="s">
        <v>353</v>
      </c>
      <c r="D273" s="112" t="s">
        <v>25</v>
      </c>
      <c r="E273" s="110" t="s">
        <v>348</v>
      </c>
      <c r="F273" s="113">
        <v>35338</v>
      </c>
      <c r="G273" s="169" t="s">
        <v>15</v>
      </c>
      <c r="H273" s="169" t="s">
        <v>349</v>
      </c>
      <c r="I273" s="114"/>
      <c r="J273" s="110" t="s">
        <v>159</v>
      </c>
      <c r="K273" s="110" t="s">
        <v>159</v>
      </c>
      <c r="L273" s="246" t="s">
        <v>159</v>
      </c>
      <c r="M273" s="114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</row>
    <row r="274" spans="1:13" ht="12.75">
      <c r="A274" s="96">
        <v>6</v>
      </c>
      <c r="B274" s="234">
        <v>2020713367</v>
      </c>
      <c r="C274" s="236" t="s">
        <v>481</v>
      </c>
      <c r="D274" s="238" t="s">
        <v>266</v>
      </c>
      <c r="E274" s="120" t="s">
        <v>348</v>
      </c>
      <c r="F274" s="241" t="s">
        <v>482</v>
      </c>
      <c r="G274" s="243" t="s">
        <v>428</v>
      </c>
      <c r="H274" s="243" t="s">
        <v>21</v>
      </c>
      <c r="I274" s="245" t="s">
        <v>159</v>
      </c>
      <c r="J274" s="115"/>
      <c r="K274" s="115"/>
      <c r="L274" s="115" t="s">
        <v>159</v>
      </c>
      <c r="M274" s="247"/>
    </row>
    <row r="275" spans="1:16" s="152" customFormat="1" ht="12.75">
      <c r="A275" s="157"/>
      <c r="B275" s="157"/>
      <c r="D275" s="153"/>
      <c r="E275" s="165"/>
      <c r="F275" s="154"/>
      <c r="G275" s="155"/>
      <c r="H275" s="156"/>
      <c r="L275" s="157"/>
      <c r="P275" s="158"/>
    </row>
    <row r="276" spans="1:256" ht="12.75">
      <c r="A276" s="144">
        <v>1</v>
      </c>
      <c r="B276" s="248">
        <v>2020713622</v>
      </c>
      <c r="C276" s="250" t="s">
        <v>356</v>
      </c>
      <c r="D276" s="252" t="s">
        <v>51</v>
      </c>
      <c r="E276" s="254" t="s">
        <v>355</v>
      </c>
      <c r="F276" s="256">
        <v>35416</v>
      </c>
      <c r="G276" s="258" t="s">
        <v>15</v>
      </c>
      <c r="H276" s="258" t="s">
        <v>349</v>
      </c>
      <c r="I276" s="250"/>
      <c r="J276" s="254" t="s">
        <v>159</v>
      </c>
      <c r="K276" s="254" t="s">
        <v>159</v>
      </c>
      <c r="L276" s="254" t="s">
        <v>159</v>
      </c>
      <c r="M276" s="250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  <c r="HQ276" s="53"/>
      <c r="HR276" s="53"/>
      <c r="HS276" s="53"/>
      <c r="HT276" s="53"/>
      <c r="HU276" s="53"/>
      <c r="HV276" s="53"/>
      <c r="HW276" s="53"/>
      <c r="HX276" s="53"/>
      <c r="HY276" s="53"/>
      <c r="HZ276" s="53"/>
      <c r="IA276" s="53"/>
      <c r="IB276" s="53"/>
      <c r="IC276" s="53"/>
      <c r="ID276" s="53"/>
      <c r="IE276" s="53"/>
      <c r="IF276" s="53"/>
      <c r="IG276" s="53"/>
      <c r="IH276" s="53"/>
      <c r="II276" s="53"/>
      <c r="IJ276" s="53"/>
      <c r="IK276" s="53"/>
      <c r="IL276" s="53"/>
      <c r="IM276" s="53"/>
      <c r="IN276" s="53"/>
      <c r="IO276" s="53"/>
      <c r="IP276" s="53"/>
      <c r="IQ276" s="53"/>
      <c r="IR276" s="53"/>
      <c r="IS276" s="53"/>
      <c r="IT276" s="53"/>
      <c r="IU276" s="53"/>
      <c r="IV276" s="53"/>
    </row>
    <row r="277" spans="1:256" ht="12.75">
      <c r="A277" s="144">
        <f>A276+1</f>
        <v>2</v>
      </c>
      <c r="B277" s="248">
        <v>2020714377</v>
      </c>
      <c r="C277" s="250" t="s">
        <v>354</v>
      </c>
      <c r="D277" s="252" t="s">
        <v>51</v>
      </c>
      <c r="E277" s="254" t="s">
        <v>355</v>
      </c>
      <c r="F277" s="256">
        <v>35281</v>
      </c>
      <c r="G277" s="258" t="s">
        <v>15</v>
      </c>
      <c r="H277" s="258" t="s">
        <v>349</v>
      </c>
      <c r="I277" s="250"/>
      <c r="J277" s="254" t="s">
        <v>159</v>
      </c>
      <c r="K277" s="254" t="s">
        <v>159</v>
      </c>
      <c r="L277" s="254" t="s">
        <v>159</v>
      </c>
      <c r="M277" s="250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  <c r="IK277" s="53"/>
      <c r="IL277" s="53"/>
      <c r="IM277" s="53"/>
      <c r="IN277" s="53"/>
      <c r="IO277" s="53"/>
      <c r="IP277" s="53"/>
      <c r="IQ277" s="53"/>
      <c r="IR277" s="53"/>
      <c r="IS277" s="53"/>
      <c r="IT277" s="53"/>
      <c r="IU277" s="53"/>
      <c r="IV277" s="53"/>
    </row>
    <row r="278" spans="1:12" ht="12.75">
      <c r="A278" s="144">
        <f aca="true" t="shared" si="4" ref="A278:A344">A277+1</f>
        <v>3</v>
      </c>
      <c r="B278" s="144">
        <v>2020714442</v>
      </c>
      <c r="C278" s="135" t="s">
        <v>426</v>
      </c>
      <c r="D278" s="139" t="s">
        <v>16</v>
      </c>
      <c r="E278" s="163" t="s">
        <v>355</v>
      </c>
      <c r="F278" s="140" t="s">
        <v>427</v>
      </c>
      <c r="G278" s="136" t="s">
        <v>428</v>
      </c>
      <c r="H278" s="137" t="s">
        <v>21</v>
      </c>
      <c r="I278" s="135" t="s">
        <v>159</v>
      </c>
      <c r="L278" s="144" t="s">
        <v>159</v>
      </c>
    </row>
    <row r="279" spans="1:256" ht="12.75">
      <c r="A279" s="144">
        <f t="shared" si="4"/>
        <v>4</v>
      </c>
      <c r="B279" s="248">
        <v>2020714547</v>
      </c>
      <c r="C279" s="250" t="s">
        <v>357</v>
      </c>
      <c r="D279" s="252" t="s">
        <v>16</v>
      </c>
      <c r="E279" s="254" t="s">
        <v>355</v>
      </c>
      <c r="F279" s="256">
        <v>35266</v>
      </c>
      <c r="G279" s="258" t="s">
        <v>15</v>
      </c>
      <c r="H279" s="258" t="s">
        <v>349</v>
      </c>
      <c r="I279" s="250"/>
      <c r="J279" s="254" t="s">
        <v>159</v>
      </c>
      <c r="K279" s="254" t="s">
        <v>159</v>
      </c>
      <c r="L279" s="254" t="s">
        <v>159</v>
      </c>
      <c r="M279" s="250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</row>
    <row r="280" spans="1:12" ht="12.75">
      <c r="A280" s="144">
        <f t="shared" si="4"/>
        <v>5</v>
      </c>
      <c r="B280" s="144">
        <v>2020716844</v>
      </c>
      <c r="C280" s="135" t="s">
        <v>429</v>
      </c>
      <c r="D280" s="139" t="s">
        <v>16</v>
      </c>
      <c r="E280" s="163" t="s">
        <v>355</v>
      </c>
      <c r="F280" s="140" t="s">
        <v>430</v>
      </c>
      <c r="G280" s="136" t="s">
        <v>428</v>
      </c>
      <c r="H280" s="137" t="s">
        <v>21</v>
      </c>
      <c r="I280" s="135" t="s">
        <v>159</v>
      </c>
      <c r="L280" s="144" t="s">
        <v>159</v>
      </c>
    </row>
    <row r="282" spans="1:256" ht="12.75">
      <c r="A282" s="144">
        <v>1</v>
      </c>
      <c r="B282" s="248">
        <v>2021348337</v>
      </c>
      <c r="C282" s="250" t="s">
        <v>86</v>
      </c>
      <c r="D282" s="252" t="s">
        <v>168</v>
      </c>
      <c r="E282" s="254" t="s">
        <v>355</v>
      </c>
      <c r="F282" s="256">
        <v>34992</v>
      </c>
      <c r="G282" s="258" t="s">
        <v>18</v>
      </c>
      <c r="H282" s="258" t="s">
        <v>352</v>
      </c>
      <c r="I282" s="250"/>
      <c r="J282" s="254" t="s">
        <v>159</v>
      </c>
      <c r="K282" s="254" t="s">
        <v>159</v>
      </c>
      <c r="L282" s="254" t="s">
        <v>159</v>
      </c>
      <c r="M282" s="250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</row>
    <row r="283" spans="1:256" ht="12.75">
      <c r="A283" s="144">
        <f t="shared" si="4"/>
        <v>2</v>
      </c>
      <c r="B283" s="248">
        <v>2020355493</v>
      </c>
      <c r="C283" s="250" t="s">
        <v>361</v>
      </c>
      <c r="D283" s="252" t="s">
        <v>31</v>
      </c>
      <c r="E283" s="254" t="s">
        <v>355</v>
      </c>
      <c r="F283" s="256">
        <v>35313</v>
      </c>
      <c r="G283" s="258" t="s">
        <v>15</v>
      </c>
      <c r="H283" s="258" t="s">
        <v>349</v>
      </c>
      <c r="I283" s="250"/>
      <c r="J283" s="254" t="s">
        <v>159</v>
      </c>
      <c r="K283" s="254" t="s">
        <v>159</v>
      </c>
      <c r="L283" s="254" t="s">
        <v>159</v>
      </c>
      <c r="M283" s="250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</row>
    <row r="284" spans="1:12" ht="12.75">
      <c r="A284" s="144">
        <f t="shared" si="4"/>
        <v>3</v>
      </c>
      <c r="B284" s="144">
        <v>2020724158</v>
      </c>
      <c r="C284" s="135" t="s">
        <v>431</v>
      </c>
      <c r="D284" s="139" t="s">
        <v>432</v>
      </c>
      <c r="E284" s="163" t="s">
        <v>355</v>
      </c>
      <c r="F284" s="140" t="s">
        <v>433</v>
      </c>
      <c r="G284" s="136" t="s">
        <v>428</v>
      </c>
      <c r="H284" s="137" t="s">
        <v>21</v>
      </c>
      <c r="I284" s="135" t="s">
        <v>159</v>
      </c>
      <c r="L284" s="144" t="s">
        <v>159</v>
      </c>
    </row>
    <row r="285" spans="1:256" ht="12.75">
      <c r="A285" s="144">
        <f t="shared" si="4"/>
        <v>4</v>
      </c>
      <c r="B285" s="248">
        <v>2021716091</v>
      </c>
      <c r="C285" s="250" t="s">
        <v>358</v>
      </c>
      <c r="D285" s="252" t="s">
        <v>163</v>
      </c>
      <c r="E285" s="254" t="s">
        <v>355</v>
      </c>
      <c r="F285" s="256">
        <v>35180</v>
      </c>
      <c r="G285" s="258" t="s">
        <v>15</v>
      </c>
      <c r="H285" s="258" t="s">
        <v>352</v>
      </c>
      <c r="I285" s="250"/>
      <c r="J285" s="254" t="s">
        <v>159</v>
      </c>
      <c r="K285" s="254" t="s">
        <v>159</v>
      </c>
      <c r="L285" s="254" t="s">
        <v>159</v>
      </c>
      <c r="M285" s="250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  <c r="GQ285" s="53"/>
      <c r="GR285" s="53"/>
      <c r="GS285" s="53"/>
      <c r="GT285" s="53"/>
      <c r="GU285" s="53"/>
      <c r="GV285" s="53"/>
      <c r="GW285" s="53"/>
      <c r="GX285" s="53"/>
      <c r="GY285" s="53"/>
      <c r="GZ285" s="53"/>
      <c r="HA285" s="53"/>
      <c r="HB285" s="53"/>
      <c r="HC285" s="53"/>
      <c r="HD285" s="53"/>
      <c r="HE285" s="53"/>
      <c r="HF285" s="53"/>
      <c r="HG285" s="53"/>
      <c r="HH285" s="53"/>
      <c r="HI285" s="53"/>
      <c r="HJ285" s="53"/>
      <c r="HK285" s="53"/>
      <c r="HL285" s="53"/>
      <c r="HM285" s="53"/>
      <c r="HN285" s="53"/>
      <c r="HO285" s="53"/>
      <c r="HP285" s="53"/>
      <c r="HQ285" s="53"/>
      <c r="HR285" s="53"/>
      <c r="HS285" s="53"/>
      <c r="HT285" s="53"/>
      <c r="HU285" s="53"/>
      <c r="HV285" s="53"/>
      <c r="HW285" s="53"/>
      <c r="HX285" s="53"/>
      <c r="HY285" s="53"/>
      <c r="HZ285" s="53"/>
      <c r="IA285" s="53"/>
      <c r="IB285" s="53"/>
      <c r="IC285" s="53"/>
      <c r="ID285" s="53"/>
      <c r="IE285" s="53"/>
      <c r="IF285" s="53"/>
      <c r="IG285" s="53"/>
      <c r="IH285" s="53"/>
      <c r="II285" s="53"/>
      <c r="IJ285" s="53"/>
      <c r="IK285" s="53"/>
      <c r="IL285" s="53"/>
      <c r="IM285" s="53"/>
      <c r="IN285" s="53"/>
      <c r="IO285" s="53"/>
      <c r="IP285" s="53"/>
      <c r="IQ285" s="53"/>
      <c r="IR285" s="53"/>
      <c r="IS285" s="53"/>
      <c r="IT285" s="53"/>
      <c r="IU285" s="53"/>
      <c r="IV285" s="53"/>
    </row>
    <row r="286" spans="1:256" ht="12.75">
      <c r="A286" s="144">
        <f t="shared" si="4"/>
        <v>5</v>
      </c>
      <c r="B286" s="248">
        <v>2021123729</v>
      </c>
      <c r="C286" s="250" t="s">
        <v>416</v>
      </c>
      <c r="D286" s="252" t="s">
        <v>417</v>
      </c>
      <c r="E286" s="254" t="s">
        <v>355</v>
      </c>
      <c r="F286" s="256">
        <v>35374</v>
      </c>
      <c r="G286" s="258" t="s">
        <v>15</v>
      </c>
      <c r="H286" s="258" t="s">
        <v>352</v>
      </c>
      <c r="I286" s="250"/>
      <c r="J286" s="254" t="s">
        <v>159</v>
      </c>
      <c r="K286" s="254" t="s">
        <v>159</v>
      </c>
      <c r="L286" s="254" t="s">
        <v>159</v>
      </c>
      <c r="M286" s="250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  <c r="GA286" s="69"/>
      <c r="GB286" s="69"/>
      <c r="GC286" s="69"/>
      <c r="GD286" s="69"/>
      <c r="GE286" s="69"/>
      <c r="GF286" s="69"/>
      <c r="GG286" s="69"/>
      <c r="GH286" s="69"/>
      <c r="GI286" s="69"/>
      <c r="GJ286" s="69"/>
      <c r="GK286" s="69"/>
      <c r="GL286" s="69"/>
      <c r="GM286" s="69"/>
      <c r="GN286" s="69"/>
      <c r="GO286" s="69"/>
      <c r="GP286" s="69"/>
      <c r="GQ286" s="69"/>
      <c r="GR286" s="69"/>
      <c r="GS286" s="69"/>
      <c r="GT286" s="69"/>
      <c r="GU286" s="69"/>
      <c r="GV286" s="69"/>
      <c r="GW286" s="69"/>
      <c r="GX286" s="69"/>
      <c r="GY286" s="69"/>
      <c r="GZ286" s="69"/>
      <c r="HA286" s="69"/>
      <c r="HB286" s="69"/>
      <c r="HC286" s="69"/>
      <c r="HD286" s="69"/>
      <c r="HE286" s="69"/>
      <c r="HF286" s="69"/>
      <c r="HG286" s="69"/>
      <c r="HH286" s="69"/>
      <c r="HI286" s="69"/>
      <c r="HJ286" s="69"/>
      <c r="HK286" s="69"/>
      <c r="HL286" s="69"/>
      <c r="HM286" s="69"/>
      <c r="HN286" s="69"/>
      <c r="HO286" s="69"/>
      <c r="HP286" s="69"/>
      <c r="HQ286" s="69"/>
      <c r="HR286" s="69"/>
      <c r="HS286" s="69"/>
      <c r="HT286" s="69"/>
      <c r="HU286" s="69"/>
      <c r="HV286" s="69"/>
      <c r="HW286" s="69"/>
      <c r="HX286" s="69"/>
      <c r="HY286" s="69"/>
      <c r="HZ286" s="69"/>
      <c r="IA286" s="69"/>
      <c r="IB286" s="69"/>
      <c r="IC286" s="69"/>
      <c r="ID286" s="69"/>
      <c r="IE286" s="69"/>
      <c r="IF286" s="69"/>
      <c r="IG286" s="69"/>
      <c r="IH286" s="69"/>
      <c r="II286" s="69"/>
      <c r="IJ286" s="69"/>
      <c r="IK286" s="69"/>
      <c r="IL286" s="69"/>
      <c r="IM286" s="69"/>
      <c r="IN286" s="69"/>
      <c r="IO286" s="69"/>
      <c r="IP286" s="69"/>
      <c r="IQ286" s="69"/>
      <c r="IR286" s="69"/>
      <c r="IS286" s="69"/>
      <c r="IT286" s="69"/>
      <c r="IU286" s="69"/>
      <c r="IV286" s="69"/>
    </row>
    <row r="287" spans="1:256" ht="12.75">
      <c r="A287" s="144">
        <f t="shared" si="4"/>
        <v>6</v>
      </c>
      <c r="B287" s="248">
        <v>2020714648</v>
      </c>
      <c r="C287" s="250" t="s">
        <v>418</v>
      </c>
      <c r="D287" s="252" t="s">
        <v>360</v>
      </c>
      <c r="E287" s="254" t="s">
        <v>355</v>
      </c>
      <c r="F287" s="256">
        <v>35311</v>
      </c>
      <c r="G287" s="258" t="s">
        <v>17</v>
      </c>
      <c r="H287" s="258" t="s">
        <v>352</v>
      </c>
      <c r="I287" s="250"/>
      <c r="J287" s="254" t="s">
        <v>159</v>
      </c>
      <c r="K287" s="254" t="s">
        <v>159</v>
      </c>
      <c r="L287" s="254" t="s">
        <v>159</v>
      </c>
      <c r="M287" s="250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  <c r="FC287" s="69"/>
      <c r="FD287" s="69"/>
      <c r="FE287" s="69"/>
      <c r="FF287" s="69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  <c r="FU287" s="69"/>
      <c r="FV287" s="69"/>
      <c r="FW287" s="69"/>
      <c r="FX287" s="69"/>
      <c r="FY287" s="69"/>
      <c r="FZ287" s="69"/>
      <c r="GA287" s="69"/>
      <c r="GB287" s="69"/>
      <c r="GC287" s="69"/>
      <c r="GD287" s="69"/>
      <c r="GE287" s="69"/>
      <c r="GF287" s="69"/>
      <c r="GG287" s="69"/>
      <c r="GH287" s="69"/>
      <c r="GI287" s="69"/>
      <c r="GJ287" s="69"/>
      <c r="GK287" s="69"/>
      <c r="GL287" s="69"/>
      <c r="GM287" s="69"/>
      <c r="GN287" s="69"/>
      <c r="GO287" s="69"/>
      <c r="GP287" s="69"/>
      <c r="GQ287" s="69"/>
      <c r="GR287" s="69"/>
      <c r="GS287" s="69"/>
      <c r="GT287" s="69"/>
      <c r="GU287" s="69"/>
      <c r="GV287" s="69"/>
      <c r="GW287" s="69"/>
      <c r="GX287" s="69"/>
      <c r="GY287" s="69"/>
      <c r="GZ287" s="69"/>
      <c r="HA287" s="69"/>
      <c r="HB287" s="69"/>
      <c r="HC287" s="69"/>
      <c r="HD287" s="69"/>
      <c r="HE287" s="69"/>
      <c r="HF287" s="69"/>
      <c r="HG287" s="69"/>
      <c r="HH287" s="69"/>
      <c r="HI287" s="69"/>
      <c r="HJ287" s="69"/>
      <c r="HK287" s="69"/>
      <c r="HL287" s="69"/>
      <c r="HM287" s="69"/>
      <c r="HN287" s="69"/>
      <c r="HO287" s="69"/>
      <c r="HP287" s="69"/>
      <c r="HQ287" s="69"/>
      <c r="HR287" s="69"/>
      <c r="HS287" s="69"/>
      <c r="HT287" s="69"/>
      <c r="HU287" s="69"/>
      <c r="HV287" s="69"/>
      <c r="HW287" s="69"/>
      <c r="HX287" s="69"/>
      <c r="HY287" s="69"/>
      <c r="HZ287" s="69"/>
      <c r="IA287" s="69"/>
      <c r="IB287" s="69"/>
      <c r="IC287" s="69"/>
      <c r="ID287" s="69"/>
      <c r="IE287" s="69"/>
      <c r="IF287" s="69"/>
      <c r="IG287" s="69"/>
      <c r="IH287" s="69"/>
      <c r="II287" s="69"/>
      <c r="IJ287" s="69"/>
      <c r="IK287" s="69"/>
      <c r="IL287" s="69"/>
      <c r="IM287" s="69"/>
      <c r="IN287" s="69"/>
      <c r="IO287" s="69"/>
      <c r="IP287" s="69"/>
      <c r="IQ287" s="69"/>
      <c r="IR287" s="69"/>
      <c r="IS287" s="69"/>
      <c r="IT287" s="69"/>
      <c r="IU287" s="69"/>
      <c r="IV287" s="69"/>
    </row>
    <row r="288" spans="1:256" ht="12.75">
      <c r="A288" s="144">
        <f t="shared" si="4"/>
        <v>7</v>
      </c>
      <c r="B288" s="248">
        <v>2021714663</v>
      </c>
      <c r="C288" s="250" t="s">
        <v>359</v>
      </c>
      <c r="D288" s="252" t="s">
        <v>360</v>
      </c>
      <c r="E288" s="254" t="s">
        <v>355</v>
      </c>
      <c r="F288" s="256">
        <v>35239</v>
      </c>
      <c r="G288" s="258" t="s">
        <v>17</v>
      </c>
      <c r="H288" s="258" t="s">
        <v>352</v>
      </c>
      <c r="I288" s="250"/>
      <c r="J288" s="254" t="s">
        <v>159</v>
      </c>
      <c r="K288" s="254" t="s">
        <v>159</v>
      </c>
      <c r="L288" s="254" t="s">
        <v>159</v>
      </c>
      <c r="M288" s="250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3"/>
      <c r="FU288" s="53"/>
      <c r="FV288" s="53"/>
      <c r="FW288" s="53"/>
      <c r="FX288" s="53"/>
      <c r="FY288" s="53"/>
      <c r="FZ288" s="53"/>
      <c r="GA288" s="53"/>
      <c r="GB288" s="53"/>
      <c r="GC288" s="53"/>
      <c r="GD288" s="53"/>
      <c r="GE288" s="53"/>
      <c r="GF288" s="53"/>
      <c r="GG288" s="53"/>
      <c r="GH288" s="53"/>
      <c r="GI288" s="53"/>
      <c r="GJ288" s="53"/>
      <c r="GK288" s="53"/>
      <c r="GL288" s="53"/>
      <c r="GM288" s="53"/>
      <c r="GN288" s="53"/>
      <c r="GO288" s="53"/>
      <c r="GP288" s="53"/>
      <c r="GQ288" s="53"/>
      <c r="GR288" s="53"/>
      <c r="GS288" s="53"/>
      <c r="GT288" s="53"/>
      <c r="GU288" s="53"/>
      <c r="GV288" s="53"/>
      <c r="GW288" s="53"/>
      <c r="GX288" s="53"/>
      <c r="GY288" s="53"/>
      <c r="GZ288" s="53"/>
      <c r="HA288" s="53"/>
      <c r="HB288" s="53"/>
      <c r="HC288" s="53"/>
      <c r="HD288" s="53"/>
      <c r="HE288" s="53"/>
      <c r="HF288" s="53"/>
      <c r="HG288" s="53"/>
      <c r="HH288" s="53"/>
      <c r="HI288" s="53"/>
      <c r="HJ288" s="53"/>
      <c r="HK288" s="53"/>
      <c r="HL288" s="53"/>
      <c r="HM288" s="53"/>
      <c r="HN288" s="53"/>
      <c r="HO288" s="53"/>
      <c r="HP288" s="53"/>
      <c r="HQ288" s="53"/>
      <c r="HR288" s="53"/>
      <c r="HS288" s="53"/>
      <c r="HT288" s="53"/>
      <c r="HU288" s="53"/>
      <c r="HV288" s="53"/>
      <c r="HW288" s="53"/>
      <c r="HX288" s="53"/>
      <c r="HY288" s="53"/>
      <c r="HZ288" s="53"/>
      <c r="IA288" s="53"/>
      <c r="IB288" s="53"/>
      <c r="IC288" s="53"/>
      <c r="ID288" s="53"/>
      <c r="IE288" s="53"/>
      <c r="IF288" s="53"/>
      <c r="IG288" s="53"/>
      <c r="IH288" s="53"/>
      <c r="II288" s="53"/>
      <c r="IJ288" s="53"/>
      <c r="IK288" s="53"/>
      <c r="IL288" s="53"/>
      <c r="IM288" s="53"/>
      <c r="IN288" s="53"/>
      <c r="IO288" s="53"/>
      <c r="IP288" s="53"/>
      <c r="IQ288" s="53"/>
      <c r="IR288" s="53"/>
      <c r="IS288" s="53"/>
      <c r="IT288" s="53"/>
      <c r="IU288" s="53"/>
      <c r="IV288" s="53"/>
    </row>
    <row r="289" spans="1:256" ht="12.75">
      <c r="A289" s="144">
        <f t="shared" si="4"/>
        <v>8</v>
      </c>
      <c r="B289" s="248">
        <v>2021713458</v>
      </c>
      <c r="C289" s="250" t="s">
        <v>362</v>
      </c>
      <c r="D289" s="252" t="s">
        <v>363</v>
      </c>
      <c r="E289" s="254" t="s">
        <v>355</v>
      </c>
      <c r="F289" s="256">
        <v>35261</v>
      </c>
      <c r="G289" s="258" t="s">
        <v>15</v>
      </c>
      <c r="H289" s="258" t="s">
        <v>352</v>
      </c>
      <c r="I289" s="250"/>
      <c r="J289" s="254" t="s">
        <v>159</v>
      </c>
      <c r="K289" s="254" t="s">
        <v>159</v>
      </c>
      <c r="L289" s="254" t="s">
        <v>159</v>
      </c>
      <c r="M289" s="250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  <c r="GB289" s="53"/>
      <c r="GC289" s="53"/>
      <c r="GD289" s="53"/>
      <c r="GE289" s="53"/>
      <c r="GF289" s="53"/>
      <c r="GG289" s="53"/>
      <c r="GH289" s="53"/>
      <c r="GI289" s="53"/>
      <c r="GJ289" s="53"/>
      <c r="GK289" s="53"/>
      <c r="GL289" s="53"/>
      <c r="GM289" s="53"/>
      <c r="GN289" s="53"/>
      <c r="GO289" s="53"/>
      <c r="GP289" s="53"/>
      <c r="GQ289" s="53"/>
      <c r="GR289" s="53"/>
      <c r="GS289" s="53"/>
      <c r="GT289" s="53"/>
      <c r="GU289" s="53"/>
      <c r="GV289" s="53"/>
      <c r="GW289" s="53"/>
      <c r="GX289" s="53"/>
      <c r="GY289" s="53"/>
      <c r="GZ289" s="53"/>
      <c r="HA289" s="53"/>
      <c r="HB289" s="53"/>
      <c r="HC289" s="53"/>
      <c r="HD289" s="53"/>
      <c r="HE289" s="53"/>
      <c r="HF289" s="53"/>
      <c r="HG289" s="53"/>
      <c r="HH289" s="53"/>
      <c r="HI289" s="53"/>
      <c r="HJ289" s="53"/>
      <c r="HK289" s="53"/>
      <c r="HL289" s="53"/>
      <c r="HM289" s="53"/>
      <c r="HN289" s="53"/>
      <c r="HO289" s="53"/>
      <c r="HP289" s="53"/>
      <c r="HQ289" s="53"/>
      <c r="HR289" s="53"/>
      <c r="HS289" s="53"/>
      <c r="HT289" s="53"/>
      <c r="HU289" s="53"/>
      <c r="HV289" s="53"/>
      <c r="HW289" s="53"/>
      <c r="HX289" s="53"/>
      <c r="HY289" s="53"/>
      <c r="HZ289" s="53"/>
      <c r="IA289" s="53"/>
      <c r="IB289" s="53"/>
      <c r="IC289" s="53"/>
      <c r="ID289" s="53"/>
      <c r="IE289" s="53"/>
      <c r="IF289" s="53"/>
      <c r="IG289" s="53"/>
      <c r="IH289" s="53"/>
      <c r="II289" s="53"/>
      <c r="IJ289" s="53"/>
      <c r="IK289" s="53"/>
      <c r="IL289" s="53"/>
      <c r="IM289" s="53"/>
      <c r="IN289" s="53"/>
      <c r="IO289" s="53"/>
      <c r="IP289" s="53"/>
      <c r="IQ289" s="53"/>
      <c r="IR289" s="53"/>
      <c r="IS289" s="53"/>
      <c r="IT289" s="53"/>
      <c r="IU289" s="53"/>
      <c r="IV289" s="53"/>
    </row>
    <row r="290" spans="1:12" ht="12.75">
      <c r="A290" s="144">
        <f t="shared" si="4"/>
        <v>9</v>
      </c>
      <c r="B290" s="144">
        <v>2020714494</v>
      </c>
      <c r="C290" s="135" t="s">
        <v>434</v>
      </c>
      <c r="D290" s="139" t="s">
        <v>435</v>
      </c>
      <c r="E290" s="163" t="s">
        <v>355</v>
      </c>
      <c r="F290" s="140" t="s">
        <v>436</v>
      </c>
      <c r="G290" s="136" t="s">
        <v>428</v>
      </c>
      <c r="H290" s="137" t="s">
        <v>21</v>
      </c>
      <c r="I290" s="135" t="s">
        <v>159</v>
      </c>
      <c r="L290" s="144" t="s">
        <v>159</v>
      </c>
    </row>
    <row r="291" spans="1:256" ht="12.75">
      <c r="A291" s="144">
        <f t="shared" si="4"/>
        <v>10</v>
      </c>
      <c r="B291" s="248">
        <v>2020714753</v>
      </c>
      <c r="C291" s="250" t="s">
        <v>367</v>
      </c>
      <c r="D291" s="252" t="s">
        <v>368</v>
      </c>
      <c r="E291" s="254" t="s">
        <v>355</v>
      </c>
      <c r="F291" s="256">
        <v>35133</v>
      </c>
      <c r="G291" s="258" t="s">
        <v>17</v>
      </c>
      <c r="H291" s="258" t="s">
        <v>349</v>
      </c>
      <c r="I291" s="250"/>
      <c r="J291" s="254" t="s">
        <v>159</v>
      </c>
      <c r="K291" s="254" t="s">
        <v>159</v>
      </c>
      <c r="L291" s="254" t="s">
        <v>159</v>
      </c>
      <c r="M291" s="250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  <c r="GN291" s="53"/>
      <c r="GO291" s="53"/>
      <c r="GP291" s="53"/>
      <c r="GQ291" s="53"/>
      <c r="GR291" s="53"/>
      <c r="GS291" s="53"/>
      <c r="GT291" s="53"/>
      <c r="GU291" s="53"/>
      <c r="GV291" s="53"/>
      <c r="GW291" s="53"/>
      <c r="GX291" s="53"/>
      <c r="GY291" s="53"/>
      <c r="GZ291" s="53"/>
      <c r="HA291" s="53"/>
      <c r="HB291" s="53"/>
      <c r="HC291" s="53"/>
      <c r="HD291" s="53"/>
      <c r="HE291" s="53"/>
      <c r="HF291" s="53"/>
      <c r="HG291" s="53"/>
      <c r="HH291" s="53"/>
      <c r="HI291" s="53"/>
      <c r="HJ291" s="53"/>
      <c r="HK291" s="53"/>
      <c r="HL291" s="53"/>
      <c r="HM291" s="53"/>
      <c r="HN291" s="53"/>
      <c r="HO291" s="53"/>
      <c r="HP291" s="53"/>
      <c r="HQ291" s="53"/>
      <c r="HR291" s="53"/>
      <c r="HS291" s="53"/>
      <c r="HT291" s="53"/>
      <c r="HU291" s="53"/>
      <c r="HV291" s="53"/>
      <c r="HW291" s="53"/>
      <c r="HX291" s="53"/>
      <c r="HY291" s="53"/>
      <c r="HZ291" s="53"/>
      <c r="IA291" s="53"/>
      <c r="IB291" s="53"/>
      <c r="IC291" s="53"/>
      <c r="ID291" s="53"/>
      <c r="IE291" s="53"/>
      <c r="IF291" s="53"/>
      <c r="IG291" s="53"/>
      <c r="IH291" s="53"/>
      <c r="II291" s="53"/>
      <c r="IJ291" s="53"/>
      <c r="IK291" s="53"/>
      <c r="IL291" s="53"/>
      <c r="IM291" s="53"/>
      <c r="IN291" s="53"/>
      <c r="IO291" s="53"/>
      <c r="IP291" s="53"/>
      <c r="IQ291" s="53"/>
      <c r="IR291" s="53"/>
      <c r="IS291" s="53"/>
      <c r="IT291" s="53"/>
      <c r="IU291" s="53"/>
      <c r="IV291" s="53"/>
    </row>
    <row r="292" spans="1:256" ht="12.75">
      <c r="A292" s="144">
        <f t="shared" si="4"/>
        <v>11</v>
      </c>
      <c r="B292" s="248">
        <v>2021714562</v>
      </c>
      <c r="C292" s="250" t="s">
        <v>419</v>
      </c>
      <c r="D292" s="252" t="s">
        <v>420</v>
      </c>
      <c r="E292" s="254" t="s">
        <v>355</v>
      </c>
      <c r="F292" s="256">
        <v>35178</v>
      </c>
      <c r="G292" s="258" t="s">
        <v>15</v>
      </c>
      <c r="H292" s="258" t="s">
        <v>352</v>
      </c>
      <c r="I292" s="250"/>
      <c r="J292" s="254" t="s">
        <v>159</v>
      </c>
      <c r="K292" s="254" t="s">
        <v>159</v>
      </c>
      <c r="L292" s="254" t="s">
        <v>159</v>
      </c>
      <c r="M292" s="250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69"/>
      <c r="IT292" s="69"/>
      <c r="IU292" s="69"/>
      <c r="IV292" s="69"/>
    </row>
    <row r="293" spans="1:256" ht="12.75">
      <c r="A293" s="144">
        <f t="shared" si="4"/>
        <v>12</v>
      </c>
      <c r="B293" s="248">
        <v>2020715012</v>
      </c>
      <c r="C293" s="250" t="s">
        <v>146</v>
      </c>
      <c r="D293" s="252" t="s">
        <v>100</v>
      </c>
      <c r="E293" s="254" t="s">
        <v>355</v>
      </c>
      <c r="F293" s="256">
        <v>35067</v>
      </c>
      <c r="G293" s="258" t="s">
        <v>17</v>
      </c>
      <c r="H293" s="258" t="s">
        <v>349</v>
      </c>
      <c r="I293" s="250"/>
      <c r="J293" s="254" t="s">
        <v>159</v>
      </c>
      <c r="K293" s="254" t="s">
        <v>159</v>
      </c>
      <c r="L293" s="254" t="s">
        <v>159</v>
      </c>
      <c r="M293" s="250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</row>
    <row r="294" spans="1:256" ht="12.75">
      <c r="A294" s="144">
        <f t="shared" si="4"/>
        <v>13</v>
      </c>
      <c r="B294" s="248">
        <v>2020715684</v>
      </c>
      <c r="C294" s="250" t="s">
        <v>364</v>
      </c>
      <c r="D294" s="252" t="s">
        <v>100</v>
      </c>
      <c r="E294" s="254" t="s">
        <v>355</v>
      </c>
      <c r="F294" s="256">
        <v>34948</v>
      </c>
      <c r="G294" s="258" t="s">
        <v>17</v>
      </c>
      <c r="H294" s="258" t="s">
        <v>349</v>
      </c>
      <c r="I294" s="250"/>
      <c r="J294" s="254" t="s">
        <v>159</v>
      </c>
      <c r="K294" s="254" t="s">
        <v>159</v>
      </c>
      <c r="L294" s="254" t="s">
        <v>159</v>
      </c>
      <c r="M294" s="250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  <c r="IK294" s="53"/>
      <c r="IL294" s="53"/>
      <c r="IM294" s="53"/>
      <c r="IN294" s="53"/>
      <c r="IO294" s="53"/>
      <c r="IP294" s="53"/>
      <c r="IQ294" s="53"/>
      <c r="IR294" s="53"/>
      <c r="IS294" s="53"/>
      <c r="IT294" s="53"/>
      <c r="IU294" s="53"/>
      <c r="IV294" s="53"/>
    </row>
    <row r="295" spans="1:256" ht="12.75">
      <c r="A295" s="144">
        <f t="shared" si="4"/>
        <v>14</v>
      </c>
      <c r="B295" s="248">
        <v>2020717505</v>
      </c>
      <c r="C295" s="250" t="s">
        <v>365</v>
      </c>
      <c r="D295" s="252" t="s">
        <v>100</v>
      </c>
      <c r="E295" s="254" t="s">
        <v>355</v>
      </c>
      <c r="F295" s="256">
        <v>34917</v>
      </c>
      <c r="G295" s="258" t="s">
        <v>17</v>
      </c>
      <c r="H295" s="258" t="s">
        <v>349</v>
      </c>
      <c r="I295" s="250"/>
      <c r="J295" s="254" t="s">
        <v>159</v>
      </c>
      <c r="K295" s="254" t="s">
        <v>159</v>
      </c>
      <c r="L295" s="254" t="s">
        <v>159</v>
      </c>
      <c r="M295" s="250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</row>
    <row r="296" spans="1:256" ht="12.75">
      <c r="A296" s="144">
        <f t="shared" si="4"/>
        <v>15</v>
      </c>
      <c r="B296" s="248">
        <v>2021716089</v>
      </c>
      <c r="C296" s="250" t="s">
        <v>366</v>
      </c>
      <c r="D296" s="252" t="s">
        <v>34</v>
      </c>
      <c r="E296" s="254" t="s">
        <v>355</v>
      </c>
      <c r="F296" s="256">
        <v>35339</v>
      </c>
      <c r="G296" s="258" t="s">
        <v>17</v>
      </c>
      <c r="H296" s="258" t="s">
        <v>352</v>
      </c>
      <c r="I296" s="250"/>
      <c r="J296" s="254" t="s">
        <v>159</v>
      </c>
      <c r="K296" s="254" t="s">
        <v>159</v>
      </c>
      <c r="L296" s="254" t="s">
        <v>159</v>
      </c>
      <c r="M296" s="250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</row>
    <row r="297" spans="1:256" ht="12.75">
      <c r="A297" s="144">
        <f t="shared" si="4"/>
        <v>16</v>
      </c>
      <c r="B297" s="248">
        <v>2020714804</v>
      </c>
      <c r="C297" s="250" t="s">
        <v>139</v>
      </c>
      <c r="D297" s="252" t="s">
        <v>28</v>
      </c>
      <c r="E297" s="254" t="s">
        <v>355</v>
      </c>
      <c r="F297" s="256">
        <v>35153</v>
      </c>
      <c r="G297" s="258" t="s">
        <v>15</v>
      </c>
      <c r="H297" s="258" t="s">
        <v>349</v>
      </c>
      <c r="I297" s="250"/>
      <c r="J297" s="254" t="s">
        <v>159</v>
      </c>
      <c r="K297" s="254" t="s">
        <v>159</v>
      </c>
      <c r="L297" s="254" t="s">
        <v>159</v>
      </c>
      <c r="M297" s="250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12" ht="12.75">
      <c r="A298" s="144">
        <f t="shared" si="4"/>
        <v>17</v>
      </c>
      <c r="B298" s="144">
        <v>2020717913</v>
      </c>
      <c r="C298" s="135" t="s">
        <v>437</v>
      </c>
      <c r="D298" s="139" t="s">
        <v>28</v>
      </c>
      <c r="E298" s="163" t="s">
        <v>355</v>
      </c>
      <c r="F298" s="140" t="s">
        <v>438</v>
      </c>
      <c r="G298" s="136" t="s">
        <v>428</v>
      </c>
      <c r="H298" s="137" t="s">
        <v>21</v>
      </c>
      <c r="I298" s="135" t="s">
        <v>159</v>
      </c>
      <c r="L298" s="144" t="s">
        <v>159</v>
      </c>
    </row>
    <row r="299" spans="1:12" ht="12.75">
      <c r="A299" s="144">
        <f t="shared" si="4"/>
        <v>18</v>
      </c>
      <c r="B299" s="144">
        <v>2020715668</v>
      </c>
      <c r="C299" s="135" t="s">
        <v>439</v>
      </c>
      <c r="D299" s="139" t="s">
        <v>101</v>
      </c>
      <c r="E299" s="163" t="s">
        <v>355</v>
      </c>
      <c r="F299" s="140" t="s">
        <v>440</v>
      </c>
      <c r="G299" s="136" t="s">
        <v>428</v>
      </c>
      <c r="H299" s="137" t="s">
        <v>21</v>
      </c>
      <c r="I299" s="135" t="s">
        <v>159</v>
      </c>
      <c r="L299" s="144" t="s">
        <v>159</v>
      </c>
    </row>
    <row r="300" spans="1:256" ht="12.75">
      <c r="A300" s="144">
        <f t="shared" si="4"/>
        <v>19</v>
      </c>
      <c r="B300" s="248">
        <v>2020713939</v>
      </c>
      <c r="C300" s="250" t="s">
        <v>68</v>
      </c>
      <c r="D300" s="252" t="s">
        <v>38</v>
      </c>
      <c r="E300" s="254" t="s">
        <v>355</v>
      </c>
      <c r="F300" s="256">
        <v>35185</v>
      </c>
      <c r="G300" s="258" t="s">
        <v>15</v>
      </c>
      <c r="H300" s="258" t="s">
        <v>349</v>
      </c>
      <c r="I300" s="250"/>
      <c r="J300" s="254" t="s">
        <v>159</v>
      </c>
      <c r="K300" s="254" t="s">
        <v>159</v>
      </c>
      <c r="L300" s="254" t="s">
        <v>159</v>
      </c>
      <c r="M300" s="250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53"/>
      <c r="FI300" s="53"/>
      <c r="FJ300" s="53"/>
      <c r="FK300" s="53"/>
      <c r="FL300" s="53"/>
      <c r="FM300" s="53"/>
      <c r="FN300" s="53"/>
      <c r="FO300" s="53"/>
      <c r="FP300" s="53"/>
      <c r="FQ300" s="53"/>
      <c r="FR300" s="53"/>
      <c r="FS300" s="53"/>
      <c r="FT300" s="53"/>
      <c r="FU300" s="53"/>
      <c r="FV300" s="53"/>
      <c r="FW300" s="53"/>
      <c r="FX300" s="53"/>
      <c r="FY300" s="53"/>
      <c r="FZ300" s="53"/>
      <c r="GA300" s="53"/>
      <c r="GB300" s="53"/>
      <c r="GC300" s="53"/>
      <c r="GD300" s="53"/>
      <c r="GE300" s="53"/>
      <c r="GF300" s="53"/>
      <c r="GG300" s="53"/>
      <c r="GH300" s="53"/>
      <c r="GI300" s="53"/>
      <c r="GJ300" s="53"/>
      <c r="GK300" s="53"/>
      <c r="GL300" s="53"/>
      <c r="GM300" s="53"/>
      <c r="GN300" s="53"/>
      <c r="GO300" s="53"/>
      <c r="GP300" s="53"/>
      <c r="GQ300" s="53"/>
      <c r="GR300" s="53"/>
      <c r="GS300" s="53"/>
      <c r="GT300" s="53"/>
      <c r="GU300" s="53"/>
      <c r="GV300" s="53"/>
      <c r="GW300" s="53"/>
      <c r="GX300" s="53"/>
      <c r="GY300" s="53"/>
      <c r="GZ300" s="53"/>
      <c r="HA300" s="53"/>
      <c r="HB300" s="53"/>
      <c r="HC300" s="53"/>
      <c r="HD300" s="53"/>
      <c r="HE300" s="53"/>
      <c r="HF300" s="53"/>
      <c r="HG300" s="53"/>
      <c r="HH300" s="53"/>
      <c r="HI300" s="53"/>
      <c r="HJ300" s="53"/>
      <c r="HK300" s="53"/>
      <c r="HL300" s="53"/>
      <c r="HM300" s="53"/>
      <c r="HN300" s="53"/>
      <c r="HO300" s="53"/>
      <c r="HP300" s="53"/>
      <c r="HQ300" s="53"/>
      <c r="HR300" s="53"/>
      <c r="HS300" s="53"/>
      <c r="HT300" s="53"/>
      <c r="HU300" s="53"/>
      <c r="HV300" s="53"/>
      <c r="HW300" s="53"/>
      <c r="HX300" s="53"/>
      <c r="HY300" s="53"/>
      <c r="HZ300" s="53"/>
      <c r="IA300" s="53"/>
      <c r="IB300" s="53"/>
      <c r="IC300" s="53"/>
      <c r="ID300" s="53"/>
      <c r="IE300" s="53"/>
      <c r="IF300" s="53"/>
      <c r="IG300" s="53"/>
      <c r="IH300" s="53"/>
      <c r="II300" s="53"/>
      <c r="IJ300" s="53"/>
      <c r="IK300" s="53"/>
      <c r="IL300" s="53"/>
      <c r="IM300" s="53"/>
      <c r="IN300" s="53"/>
      <c r="IO300" s="53"/>
      <c r="IP300" s="53"/>
      <c r="IQ300" s="53"/>
      <c r="IR300" s="53"/>
      <c r="IS300" s="53"/>
      <c r="IT300" s="53"/>
      <c r="IU300" s="53"/>
      <c r="IV300" s="53"/>
    </row>
    <row r="301" spans="1:12" ht="12.75">
      <c r="A301" s="144">
        <f t="shared" si="4"/>
        <v>20</v>
      </c>
      <c r="B301" s="144">
        <v>2020716078</v>
      </c>
      <c r="C301" s="135" t="s">
        <v>279</v>
      </c>
      <c r="D301" s="139" t="s">
        <v>38</v>
      </c>
      <c r="E301" s="163" t="s">
        <v>355</v>
      </c>
      <c r="F301" s="140" t="s">
        <v>441</v>
      </c>
      <c r="G301" s="136" t="s">
        <v>428</v>
      </c>
      <c r="H301" s="137" t="s">
        <v>21</v>
      </c>
      <c r="I301" s="135" t="s">
        <v>159</v>
      </c>
      <c r="L301" s="144" t="s">
        <v>159</v>
      </c>
    </row>
    <row r="302" spans="1:256" ht="12.75">
      <c r="A302" s="144">
        <f t="shared" si="4"/>
        <v>21</v>
      </c>
      <c r="B302" s="248">
        <v>2020713661</v>
      </c>
      <c r="C302" s="250" t="s">
        <v>67</v>
      </c>
      <c r="D302" s="252" t="s">
        <v>369</v>
      </c>
      <c r="E302" s="254" t="s">
        <v>355</v>
      </c>
      <c r="F302" s="256">
        <v>34760</v>
      </c>
      <c r="G302" s="258" t="s">
        <v>15</v>
      </c>
      <c r="H302" s="258" t="s">
        <v>349</v>
      </c>
      <c r="I302" s="250"/>
      <c r="J302" s="254" t="s">
        <v>159</v>
      </c>
      <c r="K302" s="254" t="s">
        <v>159</v>
      </c>
      <c r="L302" s="254" t="s">
        <v>159</v>
      </c>
      <c r="M302" s="250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  <c r="GN302" s="53"/>
      <c r="GO302" s="53"/>
      <c r="GP302" s="53"/>
      <c r="GQ302" s="53"/>
      <c r="GR302" s="53"/>
      <c r="GS302" s="53"/>
      <c r="GT302" s="53"/>
      <c r="GU302" s="53"/>
      <c r="GV302" s="53"/>
      <c r="GW302" s="53"/>
      <c r="GX302" s="53"/>
      <c r="GY302" s="53"/>
      <c r="GZ302" s="53"/>
      <c r="HA302" s="53"/>
      <c r="HB302" s="53"/>
      <c r="HC302" s="53"/>
      <c r="HD302" s="53"/>
      <c r="HE302" s="53"/>
      <c r="HF302" s="53"/>
      <c r="HG302" s="53"/>
      <c r="HH302" s="53"/>
      <c r="HI302" s="53"/>
      <c r="HJ302" s="53"/>
      <c r="HK302" s="53"/>
      <c r="HL302" s="53"/>
      <c r="HM302" s="53"/>
      <c r="HN302" s="53"/>
      <c r="HO302" s="53"/>
      <c r="HP302" s="53"/>
      <c r="HQ302" s="53"/>
      <c r="HR302" s="53"/>
      <c r="HS302" s="53"/>
      <c r="HT302" s="53"/>
      <c r="HU302" s="53"/>
      <c r="HV302" s="53"/>
      <c r="HW302" s="53"/>
      <c r="HX302" s="53"/>
      <c r="HY302" s="53"/>
      <c r="HZ302" s="53"/>
      <c r="IA302" s="53"/>
      <c r="IB302" s="53"/>
      <c r="IC302" s="53"/>
      <c r="ID302" s="53"/>
      <c r="IE302" s="53"/>
      <c r="IF302" s="53"/>
      <c r="IG302" s="53"/>
      <c r="IH302" s="53"/>
      <c r="II302" s="53"/>
      <c r="IJ302" s="53"/>
      <c r="IK302" s="53"/>
      <c r="IL302" s="53"/>
      <c r="IM302" s="53"/>
      <c r="IN302" s="53"/>
      <c r="IO302" s="53"/>
      <c r="IP302" s="53"/>
      <c r="IQ302" s="53"/>
      <c r="IR302" s="53"/>
      <c r="IS302" s="53"/>
      <c r="IT302" s="53"/>
      <c r="IU302" s="53"/>
      <c r="IV302" s="53"/>
    </row>
    <row r="303" spans="1:256" ht="12.75">
      <c r="A303" s="144">
        <f t="shared" si="4"/>
        <v>22</v>
      </c>
      <c r="B303" s="248">
        <v>2020715924</v>
      </c>
      <c r="C303" s="250" t="s">
        <v>370</v>
      </c>
      <c r="D303" s="252" t="s">
        <v>60</v>
      </c>
      <c r="E303" s="254" t="s">
        <v>355</v>
      </c>
      <c r="F303" s="256">
        <v>35108</v>
      </c>
      <c r="G303" s="258" t="s">
        <v>15</v>
      </c>
      <c r="H303" s="258" t="s">
        <v>349</v>
      </c>
      <c r="I303" s="250"/>
      <c r="J303" s="254" t="s">
        <v>159</v>
      </c>
      <c r="K303" s="254" t="s">
        <v>159</v>
      </c>
      <c r="L303" s="254" t="s">
        <v>159</v>
      </c>
      <c r="M303" s="250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  <c r="GN303" s="53"/>
      <c r="GO303" s="53"/>
      <c r="GP303" s="53"/>
      <c r="GQ303" s="53"/>
      <c r="GR303" s="53"/>
      <c r="GS303" s="53"/>
      <c r="GT303" s="53"/>
      <c r="GU303" s="53"/>
      <c r="GV303" s="53"/>
      <c r="GW303" s="53"/>
      <c r="GX303" s="53"/>
      <c r="GY303" s="53"/>
      <c r="GZ303" s="53"/>
      <c r="HA303" s="53"/>
      <c r="HB303" s="53"/>
      <c r="HC303" s="53"/>
      <c r="HD303" s="53"/>
      <c r="HE303" s="53"/>
      <c r="HF303" s="53"/>
      <c r="HG303" s="53"/>
      <c r="HH303" s="53"/>
      <c r="HI303" s="53"/>
      <c r="HJ303" s="53"/>
      <c r="HK303" s="53"/>
      <c r="HL303" s="53"/>
      <c r="HM303" s="53"/>
      <c r="HN303" s="53"/>
      <c r="HO303" s="53"/>
      <c r="HP303" s="53"/>
      <c r="HQ303" s="53"/>
      <c r="HR303" s="53"/>
      <c r="HS303" s="53"/>
      <c r="HT303" s="53"/>
      <c r="HU303" s="53"/>
      <c r="HV303" s="53"/>
      <c r="HW303" s="53"/>
      <c r="HX303" s="53"/>
      <c r="HY303" s="53"/>
      <c r="HZ303" s="53"/>
      <c r="IA303" s="53"/>
      <c r="IB303" s="53"/>
      <c r="IC303" s="53"/>
      <c r="ID303" s="53"/>
      <c r="IE303" s="53"/>
      <c r="IF303" s="53"/>
      <c r="IG303" s="53"/>
      <c r="IH303" s="53"/>
      <c r="II303" s="53"/>
      <c r="IJ303" s="53"/>
      <c r="IK303" s="53"/>
      <c r="IL303" s="53"/>
      <c r="IM303" s="53"/>
      <c r="IN303" s="53"/>
      <c r="IO303" s="53"/>
      <c r="IP303" s="53"/>
      <c r="IQ303" s="53"/>
      <c r="IR303" s="53"/>
      <c r="IS303" s="53"/>
      <c r="IT303" s="53"/>
      <c r="IU303" s="53"/>
      <c r="IV303" s="53"/>
    </row>
    <row r="304" spans="1:12" ht="12.75">
      <c r="A304" s="144">
        <f t="shared" si="4"/>
        <v>23</v>
      </c>
      <c r="B304" s="144">
        <v>2020713591</v>
      </c>
      <c r="C304" s="135" t="s">
        <v>442</v>
      </c>
      <c r="D304" s="139" t="s">
        <v>61</v>
      </c>
      <c r="E304" s="163" t="s">
        <v>355</v>
      </c>
      <c r="F304" s="140" t="s">
        <v>443</v>
      </c>
      <c r="G304" s="136" t="s">
        <v>428</v>
      </c>
      <c r="H304" s="137" t="s">
        <v>21</v>
      </c>
      <c r="I304" s="135" t="s">
        <v>159</v>
      </c>
      <c r="L304" s="144" t="s">
        <v>159</v>
      </c>
    </row>
    <row r="305" spans="1:256" ht="12.75">
      <c r="A305" s="144">
        <f t="shared" si="4"/>
        <v>24</v>
      </c>
      <c r="B305" s="121">
        <v>2020714010</v>
      </c>
      <c r="C305" s="106" t="s">
        <v>37</v>
      </c>
      <c r="D305" s="107" t="s">
        <v>61</v>
      </c>
      <c r="E305" s="105" t="s">
        <v>355</v>
      </c>
      <c r="F305" s="108">
        <v>35420</v>
      </c>
      <c r="G305" s="168" t="s">
        <v>18</v>
      </c>
      <c r="H305" s="168" t="s">
        <v>349</v>
      </c>
      <c r="I305" s="109"/>
      <c r="J305" s="105" t="s">
        <v>159</v>
      </c>
      <c r="K305" s="105" t="s">
        <v>159</v>
      </c>
      <c r="L305" s="105" t="s">
        <v>159</v>
      </c>
      <c r="M305" s="109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</row>
    <row r="306" spans="2:256" ht="12.75">
      <c r="B306" s="262"/>
      <c r="C306" s="263"/>
      <c r="D306" s="264"/>
      <c r="E306" s="265"/>
      <c r="F306" s="266"/>
      <c r="G306" s="267"/>
      <c r="H306" s="267"/>
      <c r="I306" s="268"/>
      <c r="J306" s="265"/>
      <c r="K306" s="265"/>
      <c r="L306" s="265"/>
      <c r="M306" s="268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  <c r="GN306" s="53"/>
      <c r="GO306" s="53"/>
      <c r="GP306" s="53"/>
      <c r="GQ306" s="53"/>
      <c r="GR306" s="53"/>
      <c r="GS306" s="53"/>
      <c r="GT306" s="53"/>
      <c r="GU306" s="53"/>
      <c r="GV306" s="53"/>
      <c r="GW306" s="53"/>
      <c r="GX306" s="53"/>
      <c r="GY306" s="53"/>
      <c r="GZ306" s="53"/>
      <c r="HA306" s="53"/>
      <c r="HB306" s="53"/>
      <c r="HC306" s="53"/>
      <c r="HD306" s="53"/>
      <c r="HE306" s="53"/>
      <c r="HF306" s="53"/>
      <c r="HG306" s="53"/>
      <c r="HH306" s="53"/>
      <c r="HI306" s="53"/>
      <c r="HJ306" s="53"/>
      <c r="HK306" s="53"/>
      <c r="HL306" s="53"/>
      <c r="HM306" s="53"/>
      <c r="HN306" s="53"/>
      <c r="HO306" s="53"/>
      <c r="HP306" s="53"/>
      <c r="HQ306" s="53"/>
      <c r="HR306" s="53"/>
      <c r="HS306" s="53"/>
      <c r="HT306" s="53"/>
      <c r="HU306" s="53"/>
      <c r="HV306" s="53"/>
      <c r="HW306" s="53"/>
      <c r="HX306" s="53"/>
      <c r="HY306" s="53"/>
      <c r="HZ306" s="53"/>
      <c r="IA306" s="53"/>
      <c r="IB306" s="53"/>
      <c r="IC306" s="53"/>
      <c r="ID306" s="53"/>
      <c r="IE306" s="53"/>
      <c r="IF306" s="53"/>
      <c r="IG306" s="53"/>
      <c r="IH306" s="53"/>
      <c r="II306" s="53"/>
      <c r="IJ306" s="53"/>
      <c r="IK306" s="53"/>
      <c r="IL306" s="53"/>
      <c r="IM306" s="53"/>
      <c r="IN306" s="53"/>
      <c r="IO306" s="53"/>
      <c r="IP306" s="53"/>
      <c r="IQ306" s="53"/>
      <c r="IR306" s="53"/>
      <c r="IS306" s="53"/>
      <c r="IT306" s="53"/>
      <c r="IU306" s="53"/>
      <c r="IV306" s="53"/>
    </row>
    <row r="307" spans="1:256" ht="12.75">
      <c r="A307" s="144">
        <v>1</v>
      </c>
      <c r="B307" s="122">
        <v>2020714255</v>
      </c>
      <c r="C307" s="111" t="s">
        <v>371</v>
      </c>
      <c r="D307" s="112" t="s">
        <v>87</v>
      </c>
      <c r="E307" s="110" t="s">
        <v>355</v>
      </c>
      <c r="F307" s="113">
        <v>35250</v>
      </c>
      <c r="G307" s="169" t="s">
        <v>15</v>
      </c>
      <c r="H307" s="169" t="s">
        <v>349</v>
      </c>
      <c r="I307" s="114"/>
      <c r="J307" s="110" t="s">
        <v>159</v>
      </c>
      <c r="K307" s="110" t="s">
        <v>159</v>
      </c>
      <c r="L307" s="110" t="s">
        <v>159</v>
      </c>
      <c r="M307" s="114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  <c r="GN307" s="53"/>
      <c r="GO307" s="53"/>
      <c r="GP307" s="53"/>
      <c r="GQ307" s="53"/>
      <c r="GR307" s="53"/>
      <c r="GS307" s="53"/>
      <c r="GT307" s="53"/>
      <c r="GU307" s="53"/>
      <c r="GV307" s="53"/>
      <c r="GW307" s="53"/>
      <c r="GX307" s="53"/>
      <c r="GY307" s="53"/>
      <c r="GZ307" s="53"/>
      <c r="HA307" s="53"/>
      <c r="HB307" s="53"/>
      <c r="HC307" s="53"/>
      <c r="HD307" s="53"/>
      <c r="HE307" s="53"/>
      <c r="HF307" s="53"/>
      <c r="HG307" s="53"/>
      <c r="HH307" s="53"/>
      <c r="HI307" s="53"/>
      <c r="HJ307" s="53"/>
      <c r="HK307" s="53"/>
      <c r="HL307" s="53"/>
      <c r="HM307" s="53"/>
      <c r="HN307" s="53"/>
      <c r="HO307" s="53"/>
      <c r="HP307" s="53"/>
      <c r="HQ307" s="53"/>
      <c r="HR307" s="53"/>
      <c r="HS307" s="53"/>
      <c r="HT307" s="53"/>
      <c r="HU307" s="53"/>
      <c r="HV307" s="53"/>
      <c r="HW307" s="53"/>
      <c r="HX307" s="53"/>
      <c r="HY307" s="53"/>
      <c r="HZ307" s="53"/>
      <c r="IA307" s="53"/>
      <c r="IB307" s="53"/>
      <c r="IC307" s="53"/>
      <c r="ID307" s="53"/>
      <c r="IE307" s="53"/>
      <c r="IF307" s="53"/>
      <c r="IG307" s="53"/>
      <c r="IH307" s="53"/>
      <c r="II307" s="53"/>
      <c r="IJ307" s="53"/>
      <c r="IK307" s="53"/>
      <c r="IL307" s="53"/>
      <c r="IM307" s="53"/>
      <c r="IN307" s="53"/>
      <c r="IO307" s="53"/>
      <c r="IP307" s="53"/>
      <c r="IQ307" s="53"/>
      <c r="IR307" s="53"/>
      <c r="IS307" s="53"/>
      <c r="IT307" s="53"/>
      <c r="IU307" s="53"/>
      <c r="IV307" s="53"/>
    </row>
    <row r="308" spans="1:256" ht="12.75">
      <c r="A308" s="144">
        <f t="shared" si="4"/>
        <v>2</v>
      </c>
      <c r="B308" s="122">
        <v>2020713870</v>
      </c>
      <c r="C308" s="111" t="s">
        <v>122</v>
      </c>
      <c r="D308" s="112" t="s">
        <v>62</v>
      </c>
      <c r="E308" s="110" t="s">
        <v>355</v>
      </c>
      <c r="F308" s="113">
        <v>35235</v>
      </c>
      <c r="G308" s="169" t="s">
        <v>17</v>
      </c>
      <c r="H308" s="169" t="s">
        <v>349</v>
      </c>
      <c r="I308" s="114"/>
      <c r="J308" s="110" t="s">
        <v>159</v>
      </c>
      <c r="K308" s="110" t="s">
        <v>159</v>
      </c>
      <c r="L308" s="110" t="s">
        <v>159</v>
      </c>
      <c r="M308" s="110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  <c r="HX308" s="53"/>
      <c r="HY308" s="53"/>
      <c r="HZ308" s="53"/>
      <c r="IA308" s="53"/>
      <c r="IB308" s="53"/>
      <c r="IC308" s="53"/>
      <c r="ID308" s="53"/>
      <c r="IE308" s="53"/>
      <c r="IF308" s="53"/>
      <c r="IG308" s="53"/>
      <c r="IH308" s="53"/>
      <c r="II308" s="53"/>
      <c r="IJ308" s="53"/>
      <c r="IK308" s="53"/>
      <c r="IL308" s="53"/>
      <c r="IM308" s="53"/>
      <c r="IN308" s="53"/>
      <c r="IO308" s="53"/>
      <c r="IP308" s="53"/>
      <c r="IQ308" s="53"/>
      <c r="IR308" s="53"/>
      <c r="IS308" s="53"/>
      <c r="IT308" s="53"/>
      <c r="IU308" s="53"/>
      <c r="IV308" s="53"/>
    </row>
    <row r="309" spans="1:13" ht="12.75">
      <c r="A309" s="144">
        <f t="shared" si="4"/>
        <v>3</v>
      </c>
      <c r="B309" s="249">
        <v>2020717732</v>
      </c>
      <c r="C309" s="251" t="s">
        <v>444</v>
      </c>
      <c r="D309" s="253" t="s">
        <v>69</v>
      </c>
      <c r="E309" s="255" t="s">
        <v>355</v>
      </c>
      <c r="F309" s="257" t="s">
        <v>445</v>
      </c>
      <c r="G309" s="259" t="s">
        <v>428</v>
      </c>
      <c r="H309" s="260" t="s">
        <v>21</v>
      </c>
      <c r="I309" s="261" t="s">
        <v>159</v>
      </c>
      <c r="J309" s="261"/>
      <c r="K309" s="261"/>
      <c r="L309" s="249" t="s">
        <v>159</v>
      </c>
      <c r="M309" s="261"/>
    </row>
    <row r="310" spans="1:256" ht="12.75">
      <c r="A310" s="144">
        <f t="shared" si="4"/>
        <v>4</v>
      </c>
      <c r="B310" s="122">
        <v>2020341017</v>
      </c>
      <c r="C310" s="111" t="s">
        <v>372</v>
      </c>
      <c r="D310" s="112" t="s">
        <v>373</v>
      </c>
      <c r="E310" s="110" t="s">
        <v>355</v>
      </c>
      <c r="F310" s="113">
        <v>34956</v>
      </c>
      <c r="G310" s="169" t="s">
        <v>15</v>
      </c>
      <c r="H310" s="169" t="s">
        <v>349</v>
      </c>
      <c r="I310" s="114"/>
      <c r="J310" s="110" t="s">
        <v>159</v>
      </c>
      <c r="K310" s="110" t="s">
        <v>159</v>
      </c>
      <c r="L310" s="110" t="s">
        <v>159</v>
      </c>
      <c r="M310" s="114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  <c r="HX310" s="53"/>
      <c r="HY310" s="53"/>
      <c r="HZ310" s="53"/>
      <c r="IA310" s="53"/>
      <c r="IB310" s="53"/>
      <c r="IC310" s="53"/>
      <c r="ID310" s="53"/>
      <c r="IE310" s="53"/>
      <c r="IF310" s="53"/>
      <c r="IG310" s="53"/>
      <c r="IH310" s="53"/>
      <c r="II310" s="53"/>
      <c r="IJ310" s="53"/>
      <c r="IK310" s="53"/>
      <c r="IL310" s="53"/>
      <c r="IM310" s="53"/>
      <c r="IN310" s="53"/>
      <c r="IO310" s="53"/>
      <c r="IP310" s="53"/>
      <c r="IQ310" s="53"/>
      <c r="IR310" s="53"/>
      <c r="IS310" s="53"/>
      <c r="IT310" s="53"/>
      <c r="IU310" s="53"/>
      <c r="IV310" s="53"/>
    </row>
    <row r="311" spans="1:13" ht="12.75">
      <c r="A311" s="144">
        <f t="shared" si="4"/>
        <v>5</v>
      </c>
      <c r="B311" s="249">
        <v>2021713466</v>
      </c>
      <c r="C311" s="251" t="s">
        <v>446</v>
      </c>
      <c r="D311" s="253" t="s">
        <v>375</v>
      </c>
      <c r="E311" s="255" t="s">
        <v>355</v>
      </c>
      <c r="F311" s="257" t="s">
        <v>447</v>
      </c>
      <c r="G311" s="259" t="s">
        <v>428</v>
      </c>
      <c r="H311" s="260" t="s">
        <v>14</v>
      </c>
      <c r="I311" s="261" t="s">
        <v>159</v>
      </c>
      <c r="J311" s="261"/>
      <c r="K311" s="261"/>
      <c r="L311" s="249" t="s">
        <v>159</v>
      </c>
      <c r="M311" s="261"/>
    </row>
    <row r="312" spans="1:256" ht="12.75">
      <c r="A312" s="144">
        <f t="shared" si="4"/>
        <v>6</v>
      </c>
      <c r="B312" s="122">
        <v>2021715737</v>
      </c>
      <c r="C312" s="111" t="s">
        <v>374</v>
      </c>
      <c r="D312" s="112" t="s">
        <v>375</v>
      </c>
      <c r="E312" s="110" t="s">
        <v>355</v>
      </c>
      <c r="F312" s="113">
        <v>35383</v>
      </c>
      <c r="G312" s="169" t="s">
        <v>17</v>
      </c>
      <c r="H312" s="169" t="s">
        <v>352</v>
      </c>
      <c r="I312" s="114"/>
      <c r="J312" s="110" t="s">
        <v>159</v>
      </c>
      <c r="K312" s="110" t="s">
        <v>159</v>
      </c>
      <c r="L312" s="110" t="s">
        <v>159</v>
      </c>
      <c r="M312" s="114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  <c r="GN312" s="53"/>
      <c r="GO312" s="53"/>
      <c r="GP312" s="53"/>
      <c r="GQ312" s="53"/>
      <c r="GR312" s="53"/>
      <c r="GS312" s="53"/>
      <c r="GT312" s="53"/>
      <c r="GU312" s="53"/>
      <c r="GV312" s="53"/>
      <c r="GW312" s="53"/>
      <c r="GX312" s="53"/>
      <c r="GY312" s="53"/>
      <c r="GZ312" s="53"/>
      <c r="HA312" s="53"/>
      <c r="HB312" s="53"/>
      <c r="HC312" s="53"/>
      <c r="HD312" s="53"/>
      <c r="HE312" s="53"/>
      <c r="HF312" s="53"/>
      <c r="HG312" s="53"/>
      <c r="HH312" s="53"/>
      <c r="HI312" s="53"/>
      <c r="HJ312" s="53"/>
      <c r="HK312" s="53"/>
      <c r="HL312" s="53"/>
      <c r="HM312" s="53"/>
      <c r="HN312" s="53"/>
      <c r="HO312" s="53"/>
      <c r="HP312" s="53"/>
      <c r="HQ312" s="53"/>
      <c r="HR312" s="53"/>
      <c r="HS312" s="53"/>
      <c r="HT312" s="53"/>
      <c r="HU312" s="53"/>
      <c r="HV312" s="53"/>
      <c r="HW312" s="53"/>
      <c r="HX312" s="53"/>
      <c r="HY312" s="53"/>
      <c r="HZ312" s="53"/>
      <c r="IA312" s="53"/>
      <c r="IB312" s="53"/>
      <c r="IC312" s="53"/>
      <c r="ID312" s="53"/>
      <c r="IE312" s="53"/>
      <c r="IF312" s="53"/>
      <c r="IG312" s="53"/>
      <c r="IH312" s="53"/>
      <c r="II312" s="53"/>
      <c r="IJ312" s="53"/>
      <c r="IK312" s="53"/>
      <c r="IL312" s="53"/>
      <c r="IM312" s="53"/>
      <c r="IN312" s="53"/>
      <c r="IO312" s="53"/>
      <c r="IP312" s="53"/>
      <c r="IQ312" s="53"/>
      <c r="IR312" s="53"/>
      <c r="IS312" s="53"/>
      <c r="IT312" s="53"/>
      <c r="IU312" s="53"/>
      <c r="IV312" s="53"/>
    </row>
    <row r="313" spans="1:13" ht="12.75">
      <c r="A313" s="144">
        <f t="shared" si="4"/>
        <v>7</v>
      </c>
      <c r="B313" s="249">
        <v>2021713499</v>
      </c>
      <c r="C313" s="251" t="s">
        <v>448</v>
      </c>
      <c r="D313" s="253" t="s">
        <v>449</v>
      </c>
      <c r="E313" s="255" t="s">
        <v>355</v>
      </c>
      <c r="F313" s="257" t="s">
        <v>450</v>
      </c>
      <c r="G313" s="259" t="s">
        <v>428</v>
      </c>
      <c r="H313" s="260" t="s">
        <v>14</v>
      </c>
      <c r="I313" s="261" t="s">
        <v>159</v>
      </c>
      <c r="J313" s="261"/>
      <c r="K313" s="261"/>
      <c r="L313" s="249" t="s">
        <v>159</v>
      </c>
      <c r="M313" s="261"/>
    </row>
    <row r="314" spans="1:256" ht="12.75">
      <c r="A314" s="144">
        <f t="shared" si="4"/>
        <v>8</v>
      </c>
      <c r="B314" s="122">
        <v>2020345450</v>
      </c>
      <c r="C314" s="111" t="s">
        <v>376</v>
      </c>
      <c r="D314" s="112" t="s">
        <v>65</v>
      </c>
      <c r="E314" s="110" t="s">
        <v>355</v>
      </c>
      <c r="F314" s="113">
        <v>35370</v>
      </c>
      <c r="G314" s="169" t="s">
        <v>17</v>
      </c>
      <c r="H314" s="169" t="s">
        <v>349</v>
      </c>
      <c r="I314" s="114"/>
      <c r="J314" s="110" t="s">
        <v>159</v>
      </c>
      <c r="K314" s="110" t="s">
        <v>159</v>
      </c>
      <c r="L314" s="110" t="s">
        <v>159</v>
      </c>
      <c r="M314" s="114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  <c r="GB314" s="53"/>
      <c r="GC314" s="53"/>
      <c r="GD314" s="53"/>
      <c r="GE314" s="53"/>
      <c r="GF314" s="53"/>
      <c r="GG314" s="53"/>
      <c r="GH314" s="53"/>
      <c r="GI314" s="53"/>
      <c r="GJ314" s="53"/>
      <c r="GK314" s="53"/>
      <c r="GL314" s="53"/>
      <c r="GM314" s="53"/>
      <c r="GN314" s="53"/>
      <c r="GO314" s="53"/>
      <c r="GP314" s="53"/>
      <c r="GQ314" s="53"/>
      <c r="GR314" s="53"/>
      <c r="GS314" s="53"/>
      <c r="GT314" s="53"/>
      <c r="GU314" s="53"/>
      <c r="GV314" s="53"/>
      <c r="GW314" s="53"/>
      <c r="GX314" s="53"/>
      <c r="GY314" s="53"/>
      <c r="GZ314" s="53"/>
      <c r="HA314" s="53"/>
      <c r="HB314" s="53"/>
      <c r="HC314" s="53"/>
      <c r="HD314" s="53"/>
      <c r="HE314" s="53"/>
      <c r="HF314" s="53"/>
      <c r="HG314" s="53"/>
      <c r="HH314" s="53"/>
      <c r="HI314" s="53"/>
      <c r="HJ314" s="53"/>
      <c r="HK314" s="53"/>
      <c r="HL314" s="53"/>
      <c r="HM314" s="53"/>
      <c r="HN314" s="53"/>
      <c r="HO314" s="53"/>
      <c r="HP314" s="53"/>
      <c r="HQ314" s="53"/>
      <c r="HR314" s="53"/>
      <c r="HS314" s="53"/>
      <c r="HT314" s="53"/>
      <c r="HU314" s="53"/>
      <c r="HV314" s="53"/>
      <c r="HW314" s="53"/>
      <c r="HX314" s="53"/>
      <c r="HY314" s="53"/>
      <c r="HZ314" s="53"/>
      <c r="IA314" s="53"/>
      <c r="IB314" s="53"/>
      <c r="IC314" s="53"/>
      <c r="ID314" s="53"/>
      <c r="IE314" s="53"/>
      <c r="IF314" s="53"/>
      <c r="IG314" s="53"/>
      <c r="IH314" s="53"/>
      <c r="II314" s="53"/>
      <c r="IJ314" s="53"/>
      <c r="IK314" s="53"/>
      <c r="IL314" s="53"/>
      <c r="IM314" s="53"/>
      <c r="IN314" s="53"/>
      <c r="IO314" s="53"/>
      <c r="IP314" s="53"/>
      <c r="IQ314" s="53"/>
      <c r="IR314" s="53"/>
      <c r="IS314" s="53"/>
      <c r="IT314" s="53"/>
      <c r="IU314" s="53"/>
      <c r="IV314" s="53"/>
    </row>
    <row r="315" spans="1:256" ht="12.75">
      <c r="A315" s="144">
        <f t="shared" si="4"/>
        <v>9</v>
      </c>
      <c r="B315" s="122">
        <v>2020717959</v>
      </c>
      <c r="C315" s="111" t="s">
        <v>151</v>
      </c>
      <c r="D315" s="112" t="s">
        <v>80</v>
      </c>
      <c r="E315" s="110" t="s">
        <v>355</v>
      </c>
      <c r="F315" s="113">
        <v>34829</v>
      </c>
      <c r="G315" s="169" t="s">
        <v>377</v>
      </c>
      <c r="H315" s="169" t="s">
        <v>349</v>
      </c>
      <c r="I315" s="114"/>
      <c r="J315" s="110" t="s">
        <v>159</v>
      </c>
      <c r="K315" s="110" t="s">
        <v>159</v>
      </c>
      <c r="L315" s="110" t="s">
        <v>159</v>
      </c>
      <c r="M315" s="114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  <c r="GB315" s="53"/>
      <c r="GC315" s="53"/>
      <c r="GD315" s="53"/>
      <c r="GE315" s="53"/>
      <c r="GF315" s="53"/>
      <c r="GG315" s="53"/>
      <c r="GH315" s="53"/>
      <c r="GI315" s="53"/>
      <c r="GJ315" s="53"/>
      <c r="GK315" s="53"/>
      <c r="GL315" s="53"/>
      <c r="GM315" s="53"/>
      <c r="GN315" s="53"/>
      <c r="GO315" s="53"/>
      <c r="GP315" s="53"/>
      <c r="GQ315" s="53"/>
      <c r="GR315" s="53"/>
      <c r="GS315" s="53"/>
      <c r="GT315" s="53"/>
      <c r="GU315" s="53"/>
      <c r="GV315" s="53"/>
      <c r="GW315" s="53"/>
      <c r="GX315" s="53"/>
      <c r="GY315" s="53"/>
      <c r="GZ315" s="53"/>
      <c r="HA315" s="53"/>
      <c r="HB315" s="53"/>
      <c r="HC315" s="53"/>
      <c r="HD315" s="53"/>
      <c r="HE315" s="53"/>
      <c r="HF315" s="53"/>
      <c r="HG315" s="53"/>
      <c r="HH315" s="53"/>
      <c r="HI315" s="53"/>
      <c r="HJ315" s="53"/>
      <c r="HK315" s="53"/>
      <c r="HL315" s="53"/>
      <c r="HM315" s="53"/>
      <c r="HN315" s="53"/>
      <c r="HO315" s="53"/>
      <c r="HP315" s="53"/>
      <c r="HQ315" s="53"/>
      <c r="HR315" s="53"/>
      <c r="HS315" s="53"/>
      <c r="HT315" s="53"/>
      <c r="HU315" s="53"/>
      <c r="HV315" s="53"/>
      <c r="HW315" s="53"/>
      <c r="HX315" s="53"/>
      <c r="HY315" s="53"/>
      <c r="HZ315" s="53"/>
      <c r="IA315" s="53"/>
      <c r="IB315" s="53"/>
      <c r="IC315" s="53"/>
      <c r="ID315" s="53"/>
      <c r="IE315" s="53"/>
      <c r="IF315" s="53"/>
      <c r="IG315" s="53"/>
      <c r="IH315" s="53"/>
      <c r="II315" s="53"/>
      <c r="IJ315" s="53"/>
      <c r="IK315" s="53"/>
      <c r="IL315" s="53"/>
      <c r="IM315" s="53"/>
      <c r="IN315" s="53"/>
      <c r="IO315" s="53"/>
      <c r="IP315" s="53"/>
      <c r="IQ315" s="53"/>
      <c r="IR315" s="53"/>
      <c r="IS315" s="53"/>
      <c r="IT315" s="53"/>
      <c r="IU315" s="53"/>
      <c r="IV315" s="53"/>
    </row>
    <row r="316" spans="1:13" ht="12.75">
      <c r="A316" s="144">
        <f t="shared" si="4"/>
        <v>10</v>
      </c>
      <c r="B316" s="249">
        <v>2020716180</v>
      </c>
      <c r="C316" s="251" t="s">
        <v>451</v>
      </c>
      <c r="D316" s="253" t="s">
        <v>40</v>
      </c>
      <c r="E316" s="255" t="s">
        <v>355</v>
      </c>
      <c r="F316" s="257" t="s">
        <v>452</v>
      </c>
      <c r="G316" s="259" t="s">
        <v>428</v>
      </c>
      <c r="H316" s="260" t="s">
        <v>21</v>
      </c>
      <c r="I316" s="261" t="s">
        <v>159</v>
      </c>
      <c r="J316" s="261"/>
      <c r="K316" s="261"/>
      <c r="L316" s="249" t="s">
        <v>159</v>
      </c>
      <c r="M316" s="261"/>
    </row>
    <row r="317" spans="1:256" ht="12.75">
      <c r="A317" s="144">
        <f t="shared" si="4"/>
        <v>11</v>
      </c>
      <c r="B317" s="122">
        <v>1920716776</v>
      </c>
      <c r="C317" s="111" t="s">
        <v>378</v>
      </c>
      <c r="D317" s="112" t="s">
        <v>379</v>
      </c>
      <c r="E317" s="110" t="s">
        <v>355</v>
      </c>
      <c r="F317" s="113">
        <v>34758</v>
      </c>
      <c r="G317" s="169" t="s">
        <v>15</v>
      </c>
      <c r="H317" s="169" t="s">
        <v>349</v>
      </c>
      <c r="I317" s="114"/>
      <c r="J317" s="110" t="s">
        <v>159</v>
      </c>
      <c r="K317" s="110" t="s">
        <v>159</v>
      </c>
      <c r="L317" s="110" t="s">
        <v>159</v>
      </c>
      <c r="M317" s="114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  <c r="GB317" s="53"/>
      <c r="GC317" s="53"/>
      <c r="GD317" s="53"/>
      <c r="GE317" s="53"/>
      <c r="GF317" s="53"/>
      <c r="GG317" s="53"/>
      <c r="GH317" s="53"/>
      <c r="GI317" s="53"/>
      <c r="GJ317" s="53"/>
      <c r="GK317" s="53"/>
      <c r="GL317" s="53"/>
      <c r="GM317" s="53"/>
      <c r="GN317" s="53"/>
      <c r="GO317" s="53"/>
      <c r="GP317" s="53"/>
      <c r="GQ317" s="53"/>
      <c r="GR317" s="53"/>
      <c r="GS317" s="53"/>
      <c r="GT317" s="53"/>
      <c r="GU317" s="53"/>
      <c r="GV317" s="53"/>
      <c r="GW317" s="53"/>
      <c r="GX317" s="53"/>
      <c r="GY317" s="53"/>
      <c r="GZ317" s="53"/>
      <c r="HA317" s="53"/>
      <c r="HB317" s="53"/>
      <c r="HC317" s="53"/>
      <c r="HD317" s="53"/>
      <c r="HE317" s="53"/>
      <c r="HF317" s="53"/>
      <c r="HG317" s="53"/>
      <c r="HH317" s="53"/>
      <c r="HI317" s="53"/>
      <c r="HJ317" s="53"/>
      <c r="HK317" s="53"/>
      <c r="HL317" s="53"/>
      <c r="HM317" s="53"/>
      <c r="HN317" s="53"/>
      <c r="HO317" s="53"/>
      <c r="HP317" s="53"/>
      <c r="HQ317" s="53"/>
      <c r="HR317" s="53"/>
      <c r="HS317" s="53"/>
      <c r="HT317" s="53"/>
      <c r="HU317" s="53"/>
      <c r="HV317" s="53"/>
      <c r="HW317" s="53"/>
      <c r="HX317" s="53"/>
      <c r="HY317" s="53"/>
      <c r="HZ317" s="53"/>
      <c r="IA317" s="53"/>
      <c r="IB317" s="53"/>
      <c r="IC317" s="53"/>
      <c r="ID317" s="53"/>
      <c r="IE317" s="53"/>
      <c r="IF317" s="53"/>
      <c r="IG317" s="53"/>
      <c r="IH317" s="53"/>
      <c r="II317" s="53"/>
      <c r="IJ317" s="53"/>
      <c r="IK317" s="53"/>
      <c r="IL317" s="53"/>
      <c r="IM317" s="53"/>
      <c r="IN317" s="53"/>
      <c r="IO317" s="53"/>
      <c r="IP317" s="53"/>
      <c r="IQ317" s="53"/>
      <c r="IR317" s="53"/>
      <c r="IS317" s="53"/>
      <c r="IT317" s="53"/>
      <c r="IU317" s="53"/>
      <c r="IV317" s="53"/>
    </row>
    <row r="318" spans="1:256" ht="12.75">
      <c r="A318" s="144">
        <f t="shared" si="4"/>
        <v>12</v>
      </c>
      <c r="B318" s="122">
        <v>2021714508</v>
      </c>
      <c r="C318" s="111" t="s">
        <v>380</v>
      </c>
      <c r="D318" s="112" t="s">
        <v>379</v>
      </c>
      <c r="E318" s="110" t="s">
        <v>355</v>
      </c>
      <c r="F318" s="113">
        <v>35104</v>
      </c>
      <c r="G318" s="169" t="s">
        <v>15</v>
      </c>
      <c r="H318" s="169" t="s">
        <v>352</v>
      </c>
      <c r="I318" s="114"/>
      <c r="J318" s="110" t="s">
        <v>159</v>
      </c>
      <c r="K318" s="110" t="s">
        <v>159</v>
      </c>
      <c r="L318" s="110" t="s">
        <v>159</v>
      </c>
      <c r="M318" s="114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  <c r="GB318" s="53"/>
      <c r="GC318" s="53"/>
      <c r="GD318" s="53"/>
      <c r="GE318" s="53"/>
      <c r="GF318" s="53"/>
      <c r="GG318" s="53"/>
      <c r="GH318" s="53"/>
      <c r="GI318" s="53"/>
      <c r="GJ318" s="53"/>
      <c r="GK318" s="53"/>
      <c r="GL318" s="53"/>
      <c r="GM318" s="53"/>
      <c r="GN318" s="53"/>
      <c r="GO318" s="53"/>
      <c r="GP318" s="53"/>
      <c r="GQ318" s="53"/>
      <c r="GR318" s="53"/>
      <c r="GS318" s="53"/>
      <c r="GT318" s="53"/>
      <c r="GU318" s="53"/>
      <c r="GV318" s="53"/>
      <c r="GW318" s="53"/>
      <c r="GX318" s="53"/>
      <c r="GY318" s="53"/>
      <c r="GZ318" s="53"/>
      <c r="HA318" s="53"/>
      <c r="HB318" s="53"/>
      <c r="HC318" s="53"/>
      <c r="HD318" s="53"/>
      <c r="HE318" s="53"/>
      <c r="HF318" s="53"/>
      <c r="HG318" s="53"/>
      <c r="HH318" s="53"/>
      <c r="HI318" s="53"/>
      <c r="HJ318" s="53"/>
      <c r="HK318" s="53"/>
      <c r="HL318" s="53"/>
      <c r="HM318" s="53"/>
      <c r="HN318" s="53"/>
      <c r="HO318" s="53"/>
      <c r="HP318" s="53"/>
      <c r="HQ318" s="53"/>
      <c r="HR318" s="53"/>
      <c r="HS318" s="53"/>
      <c r="HT318" s="53"/>
      <c r="HU318" s="53"/>
      <c r="HV318" s="53"/>
      <c r="HW318" s="53"/>
      <c r="HX318" s="53"/>
      <c r="HY318" s="53"/>
      <c r="HZ318" s="53"/>
      <c r="IA318" s="53"/>
      <c r="IB318" s="53"/>
      <c r="IC318" s="53"/>
      <c r="ID318" s="53"/>
      <c r="IE318" s="53"/>
      <c r="IF318" s="53"/>
      <c r="IG318" s="53"/>
      <c r="IH318" s="53"/>
      <c r="II318" s="53"/>
      <c r="IJ318" s="53"/>
      <c r="IK318" s="53"/>
      <c r="IL318" s="53"/>
      <c r="IM318" s="53"/>
      <c r="IN318" s="53"/>
      <c r="IO318" s="53"/>
      <c r="IP318" s="53"/>
      <c r="IQ318" s="53"/>
      <c r="IR318" s="53"/>
      <c r="IS318" s="53"/>
      <c r="IT318" s="53"/>
      <c r="IU318" s="53"/>
      <c r="IV318" s="53"/>
    </row>
    <row r="319" spans="1:256" ht="12.75">
      <c r="A319" s="144">
        <f t="shared" si="4"/>
        <v>13</v>
      </c>
      <c r="B319" s="122">
        <v>2020715854</v>
      </c>
      <c r="C319" s="111" t="s">
        <v>382</v>
      </c>
      <c r="D319" s="112" t="s">
        <v>141</v>
      </c>
      <c r="E319" s="110" t="s">
        <v>355</v>
      </c>
      <c r="F319" s="113">
        <v>35331</v>
      </c>
      <c r="G319" s="169" t="s">
        <v>15</v>
      </c>
      <c r="H319" s="169" t="s">
        <v>349</v>
      </c>
      <c r="I319" s="114"/>
      <c r="J319" s="110" t="s">
        <v>159</v>
      </c>
      <c r="K319" s="110" t="s">
        <v>159</v>
      </c>
      <c r="L319" s="110" t="s">
        <v>159</v>
      </c>
      <c r="M319" s="114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53"/>
      <c r="FI319" s="53"/>
      <c r="FJ319" s="53"/>
      <c r="FK319" s="53"/>
      <c r="FL319" s="53"/>
      <c r="FM319" s="53"/>
      <c r="FN319" s="53"/>
      <c r="FO319" s="53"/>
      <c r="FP319" s="53"/>
      <c r="FQ319" s="53"/>
      <c r="FR319" s="53"/>
      <c r="FS319" s="53"/>
      <c r="FT319" s="53"/>
      <c r="FU319" s="53"/>
      <c r="FV319" s="53"/>
      <c r="FW319" s="53"/>
      <c r="FX319" s="53"/>
      <c r="FY319" s="53"/>
      <c r="FZ319" s="53"/>
      <c r="GA319" s="53"/>
      <c r="GB319" s="53"/>
      <c r="GC319" s="53"/>
      <c r="GD319" s="53"/>
      <c r="GE319" s="53"/>
      <c r="GF319" s="53"/>
      <c r="GG319" s="53"/>
      <c r="GH319" s="53"/>
      <c r="GI319" s="53"/>
      <c r="GJ319" s="53"/>
      <c r="GK319" s="53"/>
      <c r="GL319" s="53"/>
      <c r="GM319" s="53"/>
      <c r="GN319" s="53"/>
      <c r="GO319" s="53"/>
      <c r="GP319" s="53"/>
      <c r="GQ319" s="53"/>
      <c r="GR319" s="53"/>
      <c r="GS319" s="53"/>
      <c r="GT319" s="53"/>
      <c r="GU319" s="53"/>
      <c r="GV319" s="53"/>
      <c r="GW319" s="53"/>
      <c r="GX319" s="53"/>
      <c r="GY319" s="53"/>
      <c r="GZ319" s="53"/>
      <c r="HA319" s="53"/>
      <c r="HB319" s="53"/>
      <c r="HC319" s="53"/>
      <c r="HD319" s="53"/>
      <c r="HE319" s="53"/>
      <c r="HF319" s="53"/>
      <c r="HG319" s="53"/>
      <c r="HH319" s="53"/>
      <c r="HI319" s="53"/>
      <c r="HJ319" s="53"/>
      <c r="HK319" s="53"/>
      <c r="HL319" s="53"/>
      <c r="HM319" s="53"/>
      <c r="HN319" s="53"/>
      <c r="HO319" s="53"/>
      <c r="HP319" s="53"/>
      <c r="HQ319" s="53"/>
      <c r="HR319" s="53"/>
      <c r="HS319" s="53"/>
      <c r="HT319" s="53"/>
      <c r="HU319" s="53"/>
      <c r="HV319" s="53"/>
      <c r="HW319" s="53"/>
      <c r="HX319" s="53"/>
      <c r="HY319" s="53"/>
      <c r="HZ319" s="53"/>
      <c r="IA319" s="53"/>
      <c r="IB319" s="53"/>
      <c r="IC319" s="53"/>
      <c r="ID319" s="53"/>
      <c r="IE319" s="53"/>
      <c r="IF319" s="53"/>
      <c r="IG319" s="53"/>
      <c r="IH319" s="53"/>
      <c r="II319" s="53"/>
      <c r="IJ319" s="53"/>
      <c r="IK319" s="53"/>
      <c r="IL319" s="53"/>
      <c r="IM319" s="53"/>
      <c r="IN319" s="53"/>
      <c r="IO319" s="53"/>
      <c r="IP319" s="53"/>
      <c r="IQ319" s="53"/>
      <c r="IR319" s="53"/>
      <c r="IS319" s="53"/>
      <c r="IT319" s="53"/>
      <c r="IU319" s="53"/>
      <c r="IV319" s="53"/>
    </row>
    <row r="320" spans="1:256" ht="12.75">
      <c r="A320" s="144">
        <f t="shared" si="4"/>
        <v>14</v>
      </c>
      <c r="B320" s="122">
        <v>2020724079</v>
      </c>
      <c r="C320" s="111" t="s">
        <v>381</v>
      </c>
      <c r="D320" s="112" t="s">
        <v>141</v>
      </c>
      <c r="E320" s="110" t="s">
        <v>355</v>
      </c>
      <c r="F320" s="113">
        <v>35268</v>
      </c>
      <c r="G320" s="169" t="s">
        <v>18</v>
      </c>
      <c r="H320" s="169" t="s">
        <v>349</v>
      </c>
      <c r="I320" s="114"/>
      <c r="J320" s="110" t="s">
        <v>159</v>
      </c>
      <c r="K320" s="110" t="s">
        <v>159</v>
      </c>
      <c r="L320" s="110" t="s">
        <v>159</v>
      </c>
      <c r="M320" s="114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  <c r="DG320" s="53"/>
      <c r="DH320" s="53"/>
      <c r="DI320" s="53"/>
      <c r="DJ320" s="53"/>
      <c r="DK320" s="53"/>
      <c r="DL320" s="53"/>
      <c r="DM320" s="53"/>
      <c r="DN320" s="53"/>
      <c r="DO320" s="53"/>
      <c r="DP320" s="53"/>
      <c r="DQ320" s="53"/>
      <c r="DR320" s="53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/>
      <c r="EC320" s="53"/>
      <c r="ED320" s="53"/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  <c r="ET320" s="53"/>
      <c r="EU320" s="53"/>
      <c r="EV320" s="53"/>
      <c r="EW320" s="53"/>
      <c r="EX320" s="53"/>
      <c r="EY320" s="53"/>
      <c r="EZ320" s="53"/>
      <c r="FA320" s="53"/>
      <c r="FB320" s="53"/>
      <c r="FC320" s="53"/>
      <c r="FD320" s="53"/>
      <c r="FE320" s="53"/>
      <c r="FF320" s="53"/>
      <c r="FG320" s="53"/>
      <c r="FH320" s="53"/>
      <c r="FI320" s="53"/>
      <c r="FJ320" s="53"/>
      <c r="FK320" s="53"/>
      <c r="FL320" s="53"/>
      <c r="FM320" s="53"/>
      <c r="FN320" s="53"/>
      <c r="FO320" s="53"/>
      <c r="FP320" s="53"/>
      <c r="FQ320" s="53"/>
      <c r="FR320" s="53"/>
      <c r="FS320" s="53"/>
      <c r="FT320" s="53"/>
      <c r="FU320" s="53"/>
      <c r="FV320" s="53"/>
      <c r="FW320" s="53"/>
      <c r="FX320" s="53"/>
      <c r="FY320" s="53"/>
      <c r="FZ320" s="53"/>
      <c r="GA320" s="53"/>
      <c r="GB320" s="53"/>
      <c r="GC320" s="53"/>
      <c r="GD320" s="53"/>
      <c r="GE320" s="53"/>
      <c r="GF320" s="53"/>
      <c r="GG320" s="53"/>
      <c r="GH320" s="53"/>
      <c r="GI320" s="53"/>
      <c r="GJ320" s="53"/>
      <c r="GK320" s="53"/>
      <c r="GL320" s="53"/>
      <c r="GM320" s="53"/>
      <c r="GN320" s="53"/>
      <c r="GO320" s="53"/>
      <c r="GP320" s="53"/>
      <c r="GQ320" s="53"/>
      <c r="GR320" s="53"/>
      <c r="GS320" s="53"/>
      <c r="GT320" s="53"/>
      <c r="GU320" s="53"/>
      <c r="GV320" s="53"/>
      <c r="GW320" s="53"/>
      <c r="GX320" s="53"/>
      <c r="GY320" s="53"/>
      <c r="GZ320" s="53"/>
      <c r="HA320" s="53"/>
      <c r="HB320" s="53"/>
      <c r="HC320" s="53"/>
      <c r="HD320" s="53"/>
      <c r="HE320" s="53"/>
      <c r="HF320" s="53"/>
      <c r="HG320" s="53"/>
      <c r="HH320" s="53"/>
      <c r="HI320" s="53"/>
      <c r="HJ320" s="53"/>
      <c r="HK320" s="53"/>
      <c r="HL320" s="53"/>
      <c r="HM320" s="53"/>
      <c r="HN320" s="53"/>
      <c r="HO320" s="53"/>
      <c r="HP320" s="53"/>
      <c r="HQ320" s="53"/>
      <c r="HR320" s="53"/>
      <c r="HS320" s="53"/>
      <c r="HT320" s="53"/>
      <c r="HU320" s="53"/>
      <c r="HV320" s="53"/>
      <c r="HW320" s="53"/>
      <c r="HX320" s="53"/>
      <c r="HY320" s="53"/>
      <c r="HZ320" s="53"/>
      <c r="IA320" s="53"/>
      <c r="IB320" s="53"/>
      <c r="IC320" s="53"/>
      <c r="ID320" s="53"/>
      <c r="IE320" s="53"/>
      <c r="IF320" s="53"/>
      <c r="IG320" s="53"/>
      <c r="IH320" s="53"/>
      <c r="II320" s="53"/>
      <c r="IJ320" s="53"/>
      <c r="IK320" s="53"/>
      <c r="IL320" s="53"/>
      <c r="IM320" s="53"/>
      <c r="IN320" s="53"/>
      <c r="IO320" s="53"/>
      <c r="IP320" s="53"/>
      <c r="IQ320" s="53"/>
      <c r="IR320" s="53"/>
      <c r="IS320" s="53"/>
      <c r="IT320" s="53"/>
      <c r="IU320" s="53"/>
      <c r="IV320" s="53"/>
    </row>
    <row r="321" spans="1:256" ht="12.75">
      <c r="A321" s="144">
        <f t="shared" si="4"/>
        <v>15</v>
      </c>
      <c r="B321" s="122">
        <v>2021714336</v>
      </c>
      <c r="C321" s="111" t="s">
        <v>421</v>
      </c>
      <c r="D321" s="112" t="s">
        <v>46</v>
      </c>
      <c r="E321" s="110" t="s">
        <v>355</v>
      </c>
      <c r="F321" s="113">
        <v>35253</v>
      </c>
      <c r="G321" s="169" t="s">
        <v>15</v>
      </c>
      <c r="H321" s="169" t="s">
        <v>352</v>
      </c>
      <c r="I321" s="114"/>
      <c r="J321" s="110" t="s">
        <v>159</v>
      </c>
      <c r="K321" s="110" t="s">
        <v>159</v>
      </c>
      <c r="L321" s="110" t="s">
        <v>159</v>
      </c>
      <c r="M321" s="114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69"/>
      <c r="FE321" s="69"/>
      <c r="FF321" s="69"/>
      <c r="FG321" s="69"/>
      <c r="FH321" s="69"/>
      <c r="FI321" s="69"/>
      <c r="FJ321" s="69"/>
      <c r="FK321" s="69"/>
      <c r="FL321" s="69"/>
      <c r="FM321" s="69"/>
      <c r="FN321" s="69"/>
      <c r="FO321" s="69"/>
      <c r="FP321" s="69"/>
      <c r="FQ321" s="69"/>
      <c r="FR321" s="69"/>
      <c r="FS321" s="69"/>
      <c r="FT321" s="69"/>
      <c r="FU321" s="69"/>
      <c r="FV321" s="69"/>
      <c r="FW321" s="69"/>
      <c r="FX321" s="69"/>
      <c r="FY321" s="69"/>
      <c r="FZ321" s="69"/>
      <c r="GA321" s="69"/>
      <c r="GB321" s="69"/>
      <c r="GC321" s="69"/>
      <c r="GD321" s="69"/>
      <c r="GE321" s="69"/>
      <c r="GF321" s="69"/>
      <c r="GG321" s="69"/>
      <c r="GH321" s="69"/>
      <c r="GI321" s="69"/>
      <c r="GJ321" s="69"/>
      <c r="GK321" s="69"/>
      <c r="GL321" s="69"/>
      <c r="GM321" s="69"/>
      <c r="GN321" s="69"/>
      <c r="GO321" s="69"/>
      <c r="GP321" s="69"/>
      <c r="GQ321" s="69"/>
      <c r="GR321" s="69"/>
      <c r="GS321" s="69"/>
      <c r="GT321" s="69"/>
      <c r="GU321" s="69"/>
      <c r="GV321" s="69"/>
      <c r="GW321" s="69"/>
      <c r="GX321" s="69"/>
      <c r="GY321" s="69"/>
      <c r="GZ321" s="69"/>
      <c r="HA321" s="69"/>
      <c r="HB321" s="69"/>
      <c r="HC321" s="69"/>
      <c r="HD321" s="69"/>
      <c r="HE321" s="69"/>
      <c r="HF321" s="69"/>
      <c r="HG321" s="69"/>
      <c r="HH321" s="69"/>
      <c r="HI321" s="69"/>
      <c r="HJ321" s="69"/>
      <c r="HK321" s="69"/>
      <c r="HL321" s="69"/>
      <c r="HM321" s="69"/>
      <c r="HN321" s="69"/>
      <c r="HO321" s="69"/>
      <c r="HP321" s="69"/>
      <c r="HQ321" s="69"/>
      <c r="HR321" s="69"/>
      <c r="HS321" s="69"/>
      <c r="HT321" s="69"/>
      <c r="HU321" s="69"/>
      <c r="HV321" s="69"/>
      <c r="HW321" s="69"/>
      <c r="HX321" s="69"/>
      <c r="HY321" s="69"/>
      <c r="HZ321" s="69"/>
      <c r="IA321" s="69"/>
      <c r="IB321" s="69"/>
      <c r="IC321" s="69"/>
      <c r="ID321" s="69"/>
      <c r="IE321" s="69"/>
      <c r="IF321" s="69"/>
      <c r="IG321" s="69"/>
      <c r="IH321" s="69"/>
      <c r="II321" s="69"/>
      <c r="IJ321" s="69"/>
      <c r="IK321" s="69"/>
      <c r="IL321" s="69"/>
      <c r="IM321" s="69"/>
      <c r="IN321" s="69"/>
      <c r="IO321" s="69"/>
      <c r="IP321" s="69"/>
      <c r="IQ321" s="69"/>
      <c r="IR321" s="69"/>
      <c r="IS321" s="69"/>
      <c r="IT321" s="69"/>
      <c r="IU321" s="69"/>
      <c r="IV321" s="69"/>
    </row>
    <row r="322" spans="1:13" ht="12.75">
      <c r="A322" s="144">
        <f t="shared" si="4"/>
        <v>16</v>
      </c>
      <c r="B322" s="249">
        <v>2020713635</v>
      </c>
      <c r="C322" s="251" t="s">
        <v>342</v>
      </c>
      <c r="D322" s="253" t="s">
        <v>150</v>
      </c>
      <c r="E322" s="255" t="s">
        <v>355</v>
      </c>
      <c r="F322" s="257" t="s">
        <v>453</v>
      </c>
      <c r="G322" s="259" t="s">
        <v>428</v>
      </c>
      <c r="H322" s="260" t="s">
        <v>21</v>
      </c>
      <c r="I322" s="261" t="s">
        <v>159</v>
      </c>
      <c r="J322" s="261"/>
      <c r="K322" s="261"/>
      <c r="L322" s="249" t="s">
        <v>159</v>
      </c>
      <c r="M322" s="261"/>
    </row>
    <row r="323" spans="1:256" ht="12.75">
      <c r="A323" s="144">
        <f t="shared" si="4"/>
        <v>17</v>
      </c>
      <c r="B323" s="122">
        <v>2020714125</v>
      </c>
      <c r="C323" s="111" t="s">
        <v>383</v>
      </c>
      <c r="D323" s="112" t="s">
        <v>116</v>
      </c>
      <c r="E323" s="110" t="s">
        <v>355</v>
      </c>
      <c r="F323" s="113">
        <v>35222</v>
      </c>
      <c r="G323" s="169" t="s">
        <v>17</v>
      </c>
      <c r="H323" s="169" t="s">
        <v>349</v>
      </c>
      <c r="I323" s="114"/>
      <c r="J323" s="110" t="s">
        <v>159</v>
      </c>
      <c r="K323" s="110" t="s">
        <v>159</v>
      </c>
      <c r="L323" s="110" t="s">
        <v>159</v>
      </c>
      <c r="M323" s="114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  <c r="GB323" s="53"/>
      <c r="GC323" s="53"/>
      <c r="GD323" s="53"/>
      <c r="GE323" s="53"/>
      <c r="GF323" s="53"/>
      <c r="GG323" s="53"/>
      <c r="GH323" s="53"/>
      <c r="GI323" s="53"/>
      <c r="GJ323" s="53"/>
      <c r="GK323" s="53"/>
      <c r="GL323" s="53"/>
      <c r="GM323" s="53"/>
      <c r="GN323" s="53"/>
      <c r="GO323" s="53"/>
      <c r="GP323" s="53"/>
      <c r="GQ323" s="53"/>
      <c r="GR323" s="53"/>
      <c r="GS323" s="53"/>
      <c r="GT323" s="53"/>
      <c r="GU323" s="53"/>
      <c r="GV323" s="53"/>
      <c r="GW323" s="53"/>
      <c r="GX323" s="53"/>
      <c r="GY323" s="53"/>
      <c r="GZ323" s="53"/>
      <c r="HA323" s="53"/>
      <c r="HB323" s="53"/>
      <c r="HC323" s="53"/>
      <c r="HD323" s="53"/>
      <c r="HE323" s="53"/>
      <c r="HF323" s="53"/>
      <c r="HG323" s="53"/>
      <c r="HH323" s="53"/>
      <c r="HI323" s="53"/>
      <c r="HJ323" s="53"/>
      <c r="HK323" s="53"/>
      <c r="HL323" s="53"/>
      <c r="HM323" s="53"/>
      <c r="HN323" s="53"/>
      <c r="HO323" s="53"/>
      <c r="HP323" s="53"/>
      <c r="HQ323" s="53"/>
      <c r="HR323" s="53"/>
      <c r="HS323" s="53"/>
      <c r="HT323" s="53"/>
      <c r="HU323" s="53"/>
      <c r="HV323" s="53"/>
      <c r="HW323" s="53"/>
      <c r="HX323" s="53"/>
      <c r="HY323" s="53"/>
      <c r="HZ323" s="53"/>
      <c r="IA323" s="53"/>
      <c r="IB323" s="53"/>
      <c r="IC323" s="53"/>
      <c r="ID323" s="53"/>
      <c r="IE323" s="53"/>
      <c r="IF323" s="53"/>
      <c r="IG323" s="53"/>
      <c r="IH323" s="53"/>
      <c r="II323" s="53"/>
      <c r="IJ323" s="53"/>
      <c r="IK323" s="53"/>
      <c r="IL323" s="53"/>
      <c r="IM323" s="53"/>
      <c r="IN323" s="53"/>
      <c r="IO323" s="53"/>
      <c r="IP323" s="53"/>
      <c r="IQ323" s="53"/>
      <c r="IR323" s="53"/>
      <c r="IS323" s="53"/>
      <c r="IT323" s="53"/>
      <c r="IU323" s="53"/>
      <c r="IV323" s="53"/>
    </row>
    <row r="324" spans="1:256" ht="12.75">
      <c r="A324" s="144">
        <f t="shared" si="4"/>
        <v>18</v>
      </c>
      <c r="B324" s="122">
        <v>2020713775</v>
      </c>
      <c r="C324" s="111" t="s">
        <v>385</v>
      </c>
      <c r="D324" s="112" t="s">
        <v>24</v>
      </c>
      <c r="E324" s="110" t="s">
        <v>355</v>
      </c>
      <c r="F324" s="113">
        <v>35393</v>
      </c>
      <c r="G324" s="169" t="s">
        <v>15</v>
      </c>
      <c r="H324" s="169" t="s">
        <v>349</v>
      </c>
      <c r="I324" s="114"/>
      <c r="J324" s="110" t="s">
        <v>159</v>
      </c>
      <c r="K324" s="110" t="s">
        <v>159</v>
      </c>
      <c r="L324" s="110" t="s">
        <v>159</v>
      </c>
      <c r="M324" s="114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  <c r="GB324" s="53"/>
      <c r="GC324" s="53"/>
      <c r="GD324" s="53"/>
      <c r="GE324" s="53"/>
      <c r="GF324" s="53"/>
      <c r="GG324" s="53"/>
      <c r="GH324" s="53"/>
      <c r="GI324" s="53"/>
      <c r="GJ324" s="53"/>
      <c r="GK324" s="53"/>
      <c r="GL324" s="53"/>
      <c r="GM324" s="53"/>
      <c r="GN324" s="53"/>
      <c r="GO324" s="53"/>
      <c r="GP324" s="53"/>
      <c r="GQ324" s="53"/>
      <c r="GR324" s="53"/>
      <c r="GS324" s="53"/>
      <c r="GT324" s="53"/>
      <c r="GU324" s="53"/>
      <c r="GV324" s="53"/>
      <c r="GW324" s="53"/>
      <c r="GX324" s="53"/>
      <c r="GY324" s="53"/>
      <c r="GZ324" s="53"/>
      <c r="HA324" s="53"/>
      <c r="HB324" s="53"/>
      <c r="HC324" s="53"/>
      <c r="HD324" s="53"/>
      <c r="HE324" s="53"/>
      <c r="HF324" s="53"/>
      <c r="HG324" s="53"/>
      <c r="HH324" s="53"/>
      <c r="HI324" s="53"/>
      <c r="HJ324" s="53"/>
      <c r="HK324" s="53"/>
      <c r="HL324" s="53"/>
      <c r="HM324" s="53"/>
      <c r="HN324" s="53"/>
      <c r="HO324" s="53"/>
      <c r="HP324" s="53"/>
      <c r="HQ324" s="53"/>
      <c r="HR324" s="53"/>
      <c r="HS324" s="53"/>
      <c r="HT324" s="53"/>
      <c r="HU324" s="53"/>
      <c r="HV324" s="53"/>
      <c r="HW324" s="53"/>
      <c r="HX324" s="53"/>
      <c r="HY324" s="53"/>
      <c r="HZ324" s="53"/>
      <c r="IA324" s="53"/>
      <c r="IB324" s="53"/>
      <c r="IC324" s="53"/>
      <c r="ID324" s="53"/>
      <c r="IE324" s="53"/>
      <c r="IF324" s="53"/>
      <c r="IG324" s="53"/>
      <c r="IH324" s="53"/>
      <c r="II324" s="53"/>
      <c r="IJ324" s="53"/>
      <c r="IK324" s="53"/>
      <c r="IL324" s="53"/>
      <c r="IM324" s="53"/>
      <c r="IN324" s="53"/>
      <c r="IO324" s="53"/>
      <c r="IP324" s="53"/>
      <c r="IQ324" s="53"/>
      <c r="IR324" s="53"/>
      <c r="IS324" s="53"/>
      <c r="IT324" s="53"/>
      <c r="IU324" s="53"/>
      <c r="IV324" s="53"/>
    </row>
    <row r="325" spans="1:13" ht="12.75">
      <c r="A325" s="144">
        <f t="shared" si="4"/>
        <v>19</v>
      </c>
      <c r="B325" s="249">
        <v>2021216812</v>
      </c>
      <c r="C325" s="251" t="s">
        <v>454</v>
      </c>
      <c r="D325" s="253" t="s">
        <v>88</v>
      </c>
      <c r="E325" s="255" t="s">
        <v>355</v>
      </c>
      <c r="F325" s="257" t="s">
        <v>455</v>
      </c>
      <c r="G325" s="259" t="s">
        <v>428</v>
      </c>
      <c r="H325" s="260" t="s">
        <v>14</v>
      </c>
      <c r="I325" s="261" t="s">
        <v>159</v>
      </c>
      <c r="J325" s="261"/>
      <c r="K325" s="261"/>
      <c r="L325" s="249" t="s">
        <v>159</v>
      </c>
      <c r="M325" s="261"/>
    </row>
    <row r="326" spans="1:256" ht="12.75">
      <c r="A326" s="144">
        <f t="shared" si="4"/>
        <v>20</v>
      </c>
      <c r="B326" s="122">
        <v>2020714009</v>
      </c>
      <c r="C326" s="111" t="s">
        <v>422</v>
      </c>
      <c r="D326" s="112" t="s">
        <v>63</v>
      </c>
      <c r="E326" s="110" t="s">
        <v>355</v>
      </c>
      <c r="F326" s="113">
        <v>35373</v>
      </c>
      <c r="G326" s="169" t="s">
        <v>18</v>
      </c>
      <c r="H326" s="169" t="s">
        <v>349</v>
      </c>
      <c r="I326" s="114"/>
      <c r="J326" s="110" t="s">
        <v>159</v>
      </c>
      <c r="K326" s="110" t="s">
        <v>159</v>
      </c>
      <c r="L326" s="110" t="s">
        <v>159</v>
      </c>
      <c r="M326" s="114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  <c r="GV326" s="69"/>
      <c r="GW326" s="69"/>
      <c r="GX326" s="69"/>
      <c r="GY326" s="69"/>
      <c r="GZ326" s="69"/>
      <c r="HA326" s="69"/>
      <c r="HB326" s="69"/>
      <c r="HC326" s="69"/>
      <c r="HD326" s="69"/>
      <c r="HE326" s="69"/>
      <c r="HF326" s="69"/>
      <c r="HG326" s="69"/>
      <c r="HH326" s="69"/>
      <c r="HI326" s="69"/>
      <c r="HJ326" s="69"/>
      <c r="HK326" s="69"/>
      <c r="HL326" s="69"/>
      <c r="HM326" s="69"/>
      <c r="HN326" s="69"/>
      <c r="HO326" s="69"/>
      <c r="HP326" s="69"/>
      <c r="HQ326" s="69"/>
      <c r="HR326" s="69"/>
      <c r="HS326" s="69"/>
      <c r="HT326" s="69"/>
      <c r="HU326" s="69"/>
      <c r="HV326" s="69"/>
      <c r="HW326" s="69"/>
      <c r="HX326" s="69"/>
      <c r="HY326" s="69"/>
      <c r="HZ326" s="69"/>
      <c r="IA326" s="69"/>
      <c r="IB326" s="69"/>
      <c r="IC326" s="69"/>
      <c r="ID326" s="69"/>
      <c r="IE326" s="69"/>
      <c r="IF326" s="69"/>
      <c r="IG326" s="69"/>
      <c r="IH326" s="69"/>
      <c r="II326" s="69"/>
      <c r="IJ326" s="69"/>
      <c r="IK326" s="69"/>
      <c r="IL326" s="69"/>
      <c r="IM326" s="69"/>
      <c r="IN326" s="69"/>
      <c r="IO326" s="69"/>
      <c r="IP326" s="69"/>
      <c r="IQ326" s="69"/>
      <c r="IR326" s="69"/>
      <c r="IS326" s="69"/>
      <c r="IT326" s="69"/>
      <c r="IU326" s="69"/>
      <c r="IV326" s="69"/>
    </row>
    <row r="327" spans="1:13" ht="12.75">
      <c r="A327" s="144">
        <f t="shared" si="4"/>
        <v>21</v>
      </c>
      <c r="B327" s="249">
        <v>2020714240</v>
      </c>
      <c r="C327" s="251" t="s">
        <v>456</v>
      </c>
      <c r="D327" s="253" t="s">
        <v>63</v>
      </c>
      <c r="E327" s="255" t="s">
        <v>355</v>
      </c>
      <c r="F327" s="257" t="s">
        <v>457</v>
      </c>
      <c r="G327" s="259" t="s">
        <v>428</v>
      </c>
      <c r="H327" s="260" t="s">
        <v>21</v>
      </c>
      <c r="I327" s="261" t="s">
        <v>159</v>
      </c>
      <c r="J327" s="261"/>
      <c r="K327" s="261"/>
      <c r="L327" s="249" t="s">
        <v>159</v>
      </c>
      <c r="M327" s="261"/>
    </row>
    <row r="328" spans="1:256" ht="12.75">
      <c r="A328" s="144">
        <f t="shared" si="4"/>
        <v>22</v>
      </c>
      <c r="B328" s="122">
        <v>2020714399</v>
      </c>
      <c r="C328" s="111" t="s">
        <v>387</v>
      </c>
      <c r="D328" s="112" t="s">
        <v>63</v>
      </c>
      <c r="E328" s="110" t="s">
        <v>355</v>
      </c>
      <c r="F328" s="113">
        <v>35165</v>
      </c>
      <c r="G328" s="169" t="s">
        <v>15</v>
      </c>
      <c r="H328" s="169" t="s">
        <v>349</v>
      </c>
      <c r="I328" s="114"/>
      <c r="J328" s="110" t="s">
        <v>159</v>
      </c>
      <c r="K328" s="110" t="s">
        <v>159</v>
      </c>
      <c r="L328" s="110" t="s">
        <v>159</v>
      </c>
      <c r="M328" s="114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  <c r="GN328" s="53"/>
      <c r="GO328" s="53"/>
      <c r="GP328" s="53"/>
      <c r="GQ328" s="53"/>
      <c r="GR328" s="53"/>
      <c r="GS328" s="53"/>
      <c r="GT328" s="53"/>
      <c r="GU328" s="53"/>
      <c r="GV328" s="53"/>
      <c r="GW328" s="53"/>
      <c r="GX328" s="53"/>
      <c r="GY328" s="53"/>
      <c r="GZ328" s="53"/>
      <c r="HA328" s="53"/>
      <c r="HB328" s="53"/>
      <c r="HC328" s="53"/>
      <c r="HD328" s="53"/>
      <c r="HE328" s="53"/>
      <c r="HF328" s="53"/>
      <c r="HG328" s="53"/>
      <c r="HH328" s="53"/>
      <c r="HI328" s="53"/>
      <c r="HJ328" s="53"/>
      <c r="HK328" s="53"/>
      <c r="HL328" s="53"/>
      <c r="HM328" s="53"/>
      <c r="HN328" s="53"/>
      <c r="HO328" s="53"/>
      <c r="HP328" s="53"/>
      <c r="HQ328" s="53"/>
      <c r="HR328" s="53"/>
      <c r="HS328" s="53"/>
      <c r="HT328" s="53"/>
      <c r="HU328" s="53"/>
      <c r="HV328" s="53"/>
      <c r="HW328" s="53"/>
      <c r="HX328" s="53"/>
      <c r="HY328" s="53"/>
      <c r="HZ328" s="53"/>
      <c r="IA328" s="53"/>
      <c r="IB328" s="53"/>
      <c r="IC328" s="53"/>
      <c r="ID328" s="53"/>
      <c r="IE328" s="53"/>
      <c r="IF328" s="53"/>
      <c r="IG328" s="53"/>
      <c r="IH328" s="53"/>
      <c r="II328" s="53"/>
      <c r="IJ328" s="53"/>
      <c r="IK328" s="53"/>
      <c r="IL328" s="53"/>
      <c r="IM328" s="53"/>
      <c r="IN328" s="53"/>
      <c r="IO328" s="53"/>
      <c r="IP328" s="53"/>
      <c r="IQ328" s="53"/>
      <c r="IR328" s="53"/>
      <c r="IS328" s="53"/>
      <c r="IT328" s="53"/>
      <c r="IU328" s="53"/>
      <c r="IV328" s="53"/>
    </row>
    <row r="329" spans="1:13" ht="12.75">
      <c r="A329" s="144">
        <f t="shared" si="4"/>
        <v>23</v>
      </c>
      <c r="B329" s="249">
        <v>2020714569</v>
      </c>
      <c r="C329" s="251" t="s">
        <v>458</v>
      </c>
      <c r="D329" s="253" t="s">
        <v>63</v>
      </c>
      <c r="E329" s="255" t="s">
        <v>355</v>
      </c>
      <c r="F329" s="257" t="s">
        <v>459</v>
      </c>
      <c r="G329" s="259" t="s">
        <v>428</v>
      </c>
      <c r="H329" s="260" t="s">
        <v>21</v>
      </c>
      <c r="I329" s="261" t="s">
        <v>159</v>
      </c>
      <c r="J329" s="261"/>
      <c r="K329" s="261"/>
      <c r="L329" s="249" t="s">
        <v>159</v>
      </c>
      <c r="M329" s="261"/>
    </row>
    <row r="330" spans="1:256" ht="12.75">
      <c r="A330" s="144">
        <f t="shared" si="4"/>
        <v>24</v>
      </c>
      <c r="B330" s="122">
        <v>2020714660</v>
      </c>
      <c r="C330" s="111" t="s">
        <v>386</v>
      </c>
      <c r="D330" s="112" t="s">
        <v>63</v>
      </c>
      <c r="E330" s="110" t="s">
        <v>355</v>
      </c>
      <c r="F330" s="113">
        <v>35310</v>
      </c>
      <c r="G330" s="169" t="s">
        <v>17</v>
      </c>
      <c r="H330" s="169" t="s">
        <v>349</v>
      </c>
      <c r="I330" s="114"/>
      <c r="J330" s="110" t="s">
        <v>159</v>
      </c>
      <c r="K330" s="110" t="s">
        <v>159</v>
      </c>
      <c r="L330" s="110" t="s">
        <v>159</v>
      </c>
      <c r="M330" s="114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  <c r="GN330" s="53"/>
      <c r="GO330" s="53"/>
      <c r="GP330" s="53"/>
      <c r="GQ330" s="53"/>
      <c r="GR330" s="53"/>
      <c r="GS330" s="53"/>
      <c r="GT330" s="53"/>
      <c r="GU330" s="53"/>
      <c r="GV330" s="53"/>
      <c r="GW330" s="53"/>
      <c r="GX330" s="53"/>
      <c r="GY330" s="53"/>
      <c r="GZ330" s="53"/>
      <c r="HA330" s="53"/>
      <c r="HB330" s="53"/>
      <c r="HC330" s="53"/>
      <c r="HD330" s="53"/>
      <c r="HE330" s="53"/>
      <c r="HF330" s="53"/>
      <c r="HG330" s="53"/>
      <c r="HH330" s="53"/>
      <c r="HI330" s="53"/>
      <c r="HJ330" s="53"/>
      <c r="HK330" s="53"/>
      <c r="HL330" s="53"/>
      <c r="HM330" s="53"/>
      <c r="HN330" s="53"/>
      <c r="HO330" s="53"/>
      <c r="HP330" s="53"/>
      <c r="HQ330" s="53"/>
      <c r="HR330" s="53"/>
      <c r="HS330" s="53"/>
      <c r="HT330" s="53"/>
      <c r="HU330" s="53"/>
      <c r="HV330" s="53"/>
      <c r="HW330" s="53"/>
      <c r="HX330" s="53"/>
      <c r="HY330" s="53"/>
      <c r="HZ330" s="53"/>
      <c r="IA330" s="53"/>
      <c r="IB330" s="53"/>
      <c r="IC330" s="53"/>
      <c r="ID330" s="53"/>
      <c r="IE330" s="53"/>
      <c r="IF330" s="53"/>
      <c r="IG330" s="53"/>
      <c r="IH330" s="53"/>
      <c r="II330" s="53"/>
      <c r="IJ330" s="53"/>
      <c r="IK330" s="53"/>
      <c r="IL330" s="53"/>
      <c r="IM330" s="53"/>
      <c r="IN330" s="53"/>
      <c r="IO330" s="53"/>
      <c r="IP330" s="53"/>
      <c r="IQ330" s="53"/>
      <c r="IR330" s="53"/>
      <c r="IS330" s="53"/>
      <c r="IT330" s="53"/>
      <c r="IU330" s="53"/>
      <c r="IV330" s="53"/>
    </row>
    <row r="331" spans="1:256" ht="12.75">
      <c r="A331" s="144">
        <f t="shared" si="4"/>
        <v>25</v>
      </c>
      <c r="B331" s="122">
        <v>2020714344</v>
      </c>
      <c r="C331" s="111" t="s">
        <v>388</v>
      </c>
      <c r="D331" s="112" t="s">
        <v>36</v>
      </c>
      <c r="E331" s="110" t="s">
        <v>355</v>
      </c>
      <c r="F331" s="113">
        <v>35412</v>
      </c>
      <c r="G331" s="169" t="s">
        <v>15</v>
      </c>
      <c r="H331" s="169" t="s">
        <v>352</v>
      </c>
      <c r="I331" s="114"/>
      <c r="J331" s="110" t="s">
        <v>159</v>
      </c>
      <c r="K331" s="110" t="s">
        <v>159</v>
      </c>
      <c r="L331" s="110" t="s">
        <v>159</v>
      </c>
      <c r="M331" s="114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  <c r="GN331" s="53"/>
      <c r="GO331" s="53"/>
      <c r="GP331" s="53"/>
      <c r="GQ331" s="53"/>
      <c r="GR331" s="53"/>
      <c r="GS331" s="53"/>
      <c r="GT331" s="53"/>
      <c r="GU331" s="53"/>
      <c r="GV331" s="53"/>
      <c r="GW331" s="53"/>
      <c r="GX331" s="53"/>
      <c r="GY331" s="53"/>
      <c r="GZ331" s="53"/>
      <c r="HA331" s="53"/>
      <c r="HB331" s="53"/>
      <c r="HC331" s="53"/>
      <c r="HD331" s="53"/>
      <c r="HE331" s="53"/>
      <c r="HF331" s="53"/>
      <c r="HG331" s="53"/>
      <c r="HH331" s="53"/>
      <c r="HI331" s="53"/>
      <c r="HJ331" s="53"/>
      <c r="HK331" s="53"/>
      <c r="HL331" s="53"/>
      <c r="HM331" s="53"/>
      <c r="HN331" s="53"/>
      <c r="HO331" s="53"/>
      <c r="HP331" s="53"/>
      <c r="HQ331" s="53"/>
      <c r="HR331" s="53"/>
      <c r="HS331" s="53"/>
      <c r="HT331" s="53"/>
      <c r="HU331" s="53"/>
      <c r="HV331" s="53"/>
      <c r="HW331" s="53"/>
      <c r="HX331" s="53"/>
      <c r="HY331" s="53"/>
      <c r="HZ331" s="53"/>
      <c r="IA331" s="53"/>
      <c r="IB331" s="53"/>
      <c r="IC331" s="53"/>
      <c r="ID331" s="53"/>
      <c r="IE331" s="53"/>
      <c r="IF331" s="53"/>
      <c r="IG331" s="53"/>
      <c r="IH331" s="53"/>
      <c r="II331" s="53"/>
      <c r="IJ331" s="53"/>
      <c r="IK331" s="53"/>
      <c r="IL331" s="53"/>
      <c r="IM331" s="53"/>
      <c r="IN331" s="53"/>
      <c r="IO331" s="53"/>
      <c r="IP331" s="53"/>
      <c r="IQ331" s="53"/>
      <c r="IR331" s="53"/>
      <c r="IS331" s="53"/>
      <c r="IT331" s="53"/>
      <c r="IU331" s="53"/>
      <c r="IV331" s="53"/>
    </row>
    <row r="332" spans="2:256" ht="12.75">
      <c r="B332" s="122"/>
      <c r="C332" s="111"/>
      <c r="D332" s="112"/>
      <c r="E332" s="110"/>
      <c r="F332" s="113"/>
      <c r="G332" s="169"/>
      <c r="H332" s="169"/>
      <c r="I332" s="114"/>
      <c r="J332" s="110"/>
      <c r="K332" s="110"/>
      <c r="L332" s="110"/>
      <c r="M332" s="114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  <c r="GN332" s="53"/>
      <c r="GO332" s="53"/>
      <c r="GP332" s="53"/>
      <c r="GQ332" s="53"/>
      <c r="GR332" s="53"/>
      <c r="GS332" s="53"/>
      <c r="GT332" s="53"/>
      <c r="GU332" s="53"/>
      <c r="GV332" s="53"/>
      <c r="GW332" s="53"/>
      <c r="GX332" s="53"/>
      <c r="GY332" s="53"/>
      <c r="GZ332" s="53"/>
      <c r="HA332" s="53"/>
      <c r="HB332" s="53"/>
      <c r="HC332" s="53"/>
      <c r="HD332" s="53"/>
      <c r="HE332" s="53"/>
      <c r="HF332" s="53"/>
      <c r="HG332" s="53"/>
      <c r="HH332" s="53"/>
      <c r="HI332" s="53"/>
      <c r="HJ332" s="53"/>
      <c r="HK332" s="53"/>
      <c r="HL332" s="53"/>
      <c r="HM332" s="53"/>
      <c r="HN332" s="53"/>
      <c r="HO332" s="53"/>
      <c r="HP332" s="53"/>
      <c r="HQ332" s="53"/>
      <c r="HR332" s="53"/>
      <c r="HS332" s="53"/>
      <c r="HT332" s="53"/>
      <c r="HU332" s="53"/>
      <c r="HV332" s="53"/>
      <c r="HW332" s="53"/>
      <c r="HX332" s="53"/>
      <c r="HY332" s="53"/>
      <c r="HZ332" s="53"/>
      <c r="IA332" s="53"/>
      <c r="IB332" s="53"/>
      <c r="IC332" s="53"/>
      <c r="ID332" s="53"/>
      <c r="IE332" s="53"/>
      <c r="IF332" s="53"/>
      <c r="IG332" s="53"/>
      <c r="IH332" s="53"/>
      <c r="II332" s="53"/>
      <c r="IJ332" s="53"/>
      <c r="IK332" s="53"/>
      <c r="IL332" s="53"/>
      <c r="IM332" s="53"/>
      <c r="IN332" s="53"/>
      <c r="IO332" s="53"/>
      <c r="IP332" s="53"/>
      <c r="IQ332" s="53"/>
      <c r="IR332" s="53"/>
      <c r="IS332" s="53"/>
      <c r="IT332" s="53"/>
      <c r="IU332" s="53"/>
      <c r="IV332" s="53"/>
    </row>
    <row r="333" spans="1:256" ht="12.75">
      <c r="A333" s="144">
        <v>1</v>
      </c>
      <c r="B333" s="122">
        <v>2021716324</v>
      </c>
      <c r="C333" s="111" t="s">
        <v>384</v>
      </c>
      <c r="D333" s="112" t="s">
        <v>144</v>
      </c>
      <c r="E333" s="110" t="s">
        <v>355</v>
      </c>
      <c r="F333" s="113">
        <v>35115</v>
      </c>
      <c r="G333" s="169" t="s">
        <v>17</v>
      </c>
      <c r="H333" s="169" t="s">
        <v>352</v>
      </c>
      <c r="I333" s="114"/>
      <c r="J333" s="110" t="s">
        <v>159</v>
      </c>
      <c r="K333" s="110" t="s">
        <v>159</v>
      </c>
      <c r="L333" s="110" t="s">
        <v>159</v>
      </c>
      <c r="M333" s="114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  <c r="GN333" s="53"/>
      <c r="GO333" s="53"/>
      <c r="GP333" s="53"/>
      <c r="GQ333" s="53"/>
      <c r="GR333" s="53"/>
      <c r="GS333" s="53"/>
      <c r="GT333" s="53"/>
      <c r="GU333" s="53"/>
      <c r="GV333" s="53"/>
      <c r="GW333" s="53"/>
      <c r="GX333" s="53"/>
      <c r="GY333" s="53"/>
      <c r="GZ333" s="53"/>
      <c r="HA333" s="53"/>
      <c r="HB333" s="53"/>
      <c r="HC333" s="53"/>
      <c r="HD333" s="53"/>
      <c r="HE333" s="53"/>
      <c r="HF333" s="53"/>
      <c r="HG333" s="53"/>
      <c r="HH333" s="53"/>
      <c r="HI333" s="53"/>
      <c r="HJ333" s="53"/>
      <c r="HK333" s="53"/>
      <c r="HL333" s="53"/>
      <c r="HM333" s="53"/>
      <c r="HN333" s="53"/>
      <c r="HO333" s="53"/>
      <c r="HP333" s="53"/>
      <c r="HQ333" s="53"/>
      <c r="HR333" s="53"/>
      <c r="HS333" s="53"/>
      <c r="HT333" s="53"/>
      <c r="HU333" s="53"/>
      <c r="HV333" s="53"/>
      <c r="HW333" s="53"/>
      <c r="HX333" s="53"/>
      <c r="HY333" s="53"/>
      <c r="HZ333" s="53"/>
      <c r="IA333" s="53"/>
      <c r="IB333" s="53"/>
      <c r="IC333" s="53"/>
      <c r="ID333" s="53"/>
      <c r="IE333" s="53"/>
      <c r="IF333" s="53"/>
      <c r="IG333" s="53"/>
      <c r="IH333" s="53"/>
      <c r="II333" s="53"/>
      <c r="IJ333" s="53"/>
      <c r="IK333" s="53"/>
      <c r="IL333" s="53"/>
      <c r="IM333" s="53"/>
      <c r="IN333" s="53"/>
      <c r="IO333" s="53"/>
      <c r="IP333" s="53"/>
      <c r="IQ333" s="53"/>
      <c r="IR333" s="53"/>
      <c r="IS333" s="53"/>
      <c r="IT333" s="53"/>
      <c r="IU333" s="53"/>
      <c r="IV333" s="53"/>
    </row>
    <row r="334" spans="1:13" ht="12.75">
      <c r="A334" s="144">
        <f t="shared" si="4"/>
        <v>2</v>
      </c>
      <c r="B334" s="249">
        <v>2020713708</v>
      </c>
      <c r="C334" s="251" t="s">
        <v>460</v>
      </c>
      <c r="D334" s="253" t="s">
        <v>45</v>
      </c>
      <c r="E334" s="255" t="s">
        <v>355</v>
      </c>
      <c r="F334" s="257" t="s">
        <v>461</v>
      </c>
      <c r="G334" s="259" t="s">
        <v>428</v>
      </c>
      <c r="H334" s="260" t="s">
        <v>21</v>
      </c>
      <c r="I334" s="261" t="s">
        <v>159</v>
      </c>
      <c r="J334" s="261"/>
      <c r="K334" s="261"/>
      <c r="L334" s="249" t="s">
        <v>159</v>
      </c>
      <c r="M334" s="261"/>
    </row>
    <row r="335" spans="1:256" ht="12.75">
      <c r="A335" s="144">
        <f t="shared" si="4"/>
        <v>3</v>
      </c>
      <c r="B335" s="122">
        <v>2020725035</v>
      </c>
      <c r="C335" s="111" t="s">
        <v>389</v>
      </c>
      <c r="D335" s="112" t="s">
        <v>390</v>
      </c>
      <c r="E335" s="110" t="s">
        <v>355</v>
      </c>
      <c r="F335" s="113">
        <v>35206</v>
      </c>
      <c r="G335" s="169" t="s">
        <v>17</v>
      </c>
      <c r="H335" s="169" t="s">
        <v>349</v>
      </c>
      <c r="I335" s="114"/>
      <c r="J335" s="110" t="s">
        <v>159</v>
      </c>
      <c r="K335" s="110" t="s">
        <v>159</v>
      </c>
      <c r="L335" s="110" t="s">
        <v>159</v>
      </c>
      <c r="M335" s="114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  <c r="DL335" s="53"/>
      <c r="DM335" s="53"/>
      <c r="DN335" s="53"/>
      <c r="DO335" s="53"/>
      <c r="DP335" s="53"/>
      <c r="DQ335" s="53"/>
      <c r="DR335" s="53"/>
      <c r="DS335" s="53"/>
      <c r="DT335" s="53"/>
      <c r="DU335" s="53"/>
      <c r="DV335" s="53"/>
      <c r="DW335" s="53"/>
      <c r="DX335" s="53"/>
      <c r="DY335" s="53"/>
      <c r="DZ335" s="53"/>
      <c r="EA335" s="53"/>
      <c r="EB335" s="53"/>
      <c r="EC335" s="53"/>
      <c r="ED335" s="53"/>
      <c r="EE335" s="53"/>
      <c r="EF335" s="53"/>
      <c r="EG335" s="53"/>
      <c r="EH335" s="53"/>
      <c r="EI335" s="53"/>
      <c r="EJ335" s="53"/>
      <c r="EK335" s="53"/>
      <c r="EL335" s="53"/>
      <c r="EM335" s="53"/>
      <c r="EN335" s="53"/>
      <c r="EO335" s="53"/>
      <c r="EP335" s="53"/>
      <c r="EQ335" s="53"/>
      <c r="ER335" s="53"/>
      <c r="ES335" s="53"/>
      <c r="ET335" s="53"/>
      <c r="EU335" s="53"/>
      <c r="EV335" s="53"/>
      <c r="EW335" s="53"/>
      <c r="EX335" s="53"/>
      <c r="EY335" s="53"/>
      <c r="EZ335" s="53"/>
      <c r="FA335" s="53"/>
      <c r="FB335" s="53"/>
      <c r="FC335" s="53"/>
      <c r="FD335" s="53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  <c r="GB335" s="53"/>
      <c r="GC335" s="53"/>
      <c r="GD335" s="53"/>
      <c r="GE335" s="53"/>
      <c r="GF335" s="53"/>
      <c r="GG335" s="53"/>
      <c r="GH335" s="53"/>
      <c r="GI335" s="53"/>
      <c r="GJ335" s="53"/>
      <c r="GK335" s="53"/>
      <c r="GL335" s="53"/>
      <c r="GM335" s="53"/>
      <c r="GN335" s="53"/>
      <c r="GO335" s="53"/>
      <c r="GP335" s="53"/>
      <c r="GQ335" s="53"/>
      <c r="GR335" s="53"/>
      <c r="GS335" s="53"/>
      <c r="GT335" s="53"/>
      <c r="GU335" s="53"/>
      <c r="GV335" s="53"/>
      <c r="GW335" s="53"/>
      <c r="GX335" s="53"/>
      <c r="GY335" s="53"/>
      <c r="GZ335" s="53"/>
      <c r="HA335" s="53"/>
      <c r="HB335" s="53"/>
      <c r="HC335" s="53"/>
      <c r="HD335" s="53"/>
      <c r="HE335" s="53"/>
      <c r="HF335" s="53"/>
      <c r="HG335" s="53"/>
      <c r="HH335" s="53"/>
      <c r="HI335" s="53"/>
      <c r="HJ335" s="53"/>
      <c r="HK335" s="53"/>
      <c r="HL335" s="53"/>
      <c r="HM335" s="53"/>
      <c r="HN335" s="53"/>
      <c r="HO335" s="53"/>
      <c r="HP335" s="53"/>
      <c r="HQ335" s="53"/>
      <c r="HR335" s="53"/>
      <c r="HS335" s="53"/>
      <c r="HT335" s="53"/>
      <c r="HU335" s="53"/>
      <c r="HV335" s="53"/>
      <c r="HW335" s="53"/>
      <c r="HX335" s="53"/>
      <c r="HY335" s="53"/>
      <c r="HZ335" s="53"/>
      <c r="IA335" s="53"/>
      <c r="IB335" s="53"/>
      <c r="IC335" s="53"/>
      <c r="ID335" s="53"/>
      <c r="IE335" s="53"/>
      <c r="IF335" s="53"/>
      <c r="IG335" s="53"/>
      <c r="IH335" s="53"/>
      <c r="II335" s="53"/>
      <c r="IJ335" s="53"/>
      <c r="IK335" s="53"/>
      <c r="IL335" s="53"/>
      <c r="IM335" s="53"/>
      <c r="IN335" s="53"/>
      <c r="IO335" s="53"/>
      <c r="IP335" s="53"/>
      <c r="IQ335" s="53"/>
      <c r="IR335" s="53"/>
      <c r="IS335" s="53"/>
      <c r="IT335" s="53"/>
      <c r="IU335" s="53"/>
      <c r="IV335" s="53"/>
    </row>
    <row r="336" spans="1:256" ht="12.75">
      <c r="A336" s="144">
        <f t="shared" si="4"/>
        <v>4</v>
      </c>
      <c r="B336" s="122">
        <v>2020718065</v>
      </c>
      <c r="C336" s="111" t="s">
        <v>391</v>
      </c>
      <c r="D336" s="112" t="s">
        <v>50</v>
      </c>
      <c r="E336" s="110" t="s">
        <v>355</v>
      </c>
      <c r="F336" s="113">
        <v>35294</v>
      </c>
      <c r="G336" s="169" t="s">
        <v>15</v>
      </c>
      <c r="H336" s="169" t="s">
        <v>349</v>
      </c>
      <c r="I336" s="114"/>
      <c r="J336" s="110" t="s">
        <v>159</v>
      </c>
      <c r="K336" s="110" t="s">
        <v>159</v>
      </c>
      <c r="L336" s="110" t="s">
        <v>159</v>
      </c>
      <c r="M336" s="114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  <c r="DL336" s="53"/>
      <c r="DM336" s="53"/>
      <c r="DN336" s="53"/>
      <c r="DO336" s="53"/>
      <c r="DP336" s="53"/>
      <c r="DQ336" s="53"/>
      <c r="DR336" s="53"/>
      <c r="DS336" s="53"/>
      <c r="DT336" s="53"/>
      <c r="DU336" s="53"/>
      <c r="DV336" s="53"/>
      <c r="DW336" s="53"/>
      <c r="DX336" s="53"/>
      <c r="DY336" s="53"/>
      <c r="DZ336" s="53"/>
      <c r="EA336" s="53"/>
      <c r="EB336" s="53"/>
      <c r="EC336" s="53"/>
      <c r="ED336" s="53"/>
      <c r="EE336" s="53"/>
      <c r="EF336" s="53"/>
      <c r="EG336" s="53"/>
      <c r="EH336" s="53"/>
      <c r="EI336" s="53"/>
      <c r="EJ336" s="53"/>
      <c r="EK336" s="53"/>
      <c r="EL336" s="53"/>
      <c r="EM336" s="53"/>
      <c r="EN336" s="53"/>
      <c r="EO336" s="53"/>
      <c r="EP336" s="53"/>
      <c r="EQ336" s="53"/>
      <c r="ER336" s="53"/>
      <c r="ES336" s="53"/>
      <c r="ET336" s="53"/>
      <c r="EU336" s="53"/>
      <c r="EV336" s="53"/>
      <c r="EW336" s="53"/>
      <c r="EX336" s="53"/>
      <c r="EY336" s="53"/>
      <c r="EZ336" s="53"/>
      <c r="FA336" s="53"/>
      <c r="FB336" s="53"/>
      <c r="FC336" s="53"/>
      <c r="FD336" s="53"/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  <c r="GB336" s="53"/>
      <c r="GC336" s="53"/>
      <c r="GD336" s="53"/>
      <c r="GE336" s="53"/>
      <c r="GF336" s="53"/>
      <c r="GG336" s="53"/>
      <c r="GH336" s="53"/>
      <c r="GI336" s="53"/>
      <c r="GJ336" s="53"/>
      <c r="GK336" s="53"/>
      <c r="GL336" s="53"/>
      <c r="GM336" s="53"/>
      <c r="GN336" s="53"/>
      <c r="GO336" s="53"/>
      <c r="GP336" s="53"/>
      <c r="GQ336" s="53"/>
      <c r="GR336" s="53"/>
      <c r="GS336" s="53"/>
      <c r="GT336" s="53"/>
      <c r="GU336" s="53"/>
      <c r="GV336" s="53"/>
      <c r="GW336" s="53"/>
      <c r="GX336" s="53"/>
      <c r="GY336" s="53"/>
      <c r="GZ336" s="53"/>
      <c r="HA336" s="53"/>
      <c r="HB336" s="53"/>
      <c r="HC336" s="53"/>
      <c r="HD336" s="53"/>
      <c r="HE336" s="53"/>
      <c r="HF336" s="53"/>
      <c r="HG336" s="53"/>
      <c r="HH336" s="53"/>
      <c r="HI336" s="53"/>
      <c r="HJ336" s="53"/>
      <c r="HK336" s="53"/>
      <c r="HL336" s="53"/>
      <c r="HM336" s="53"/>
      <c r="HN336" s="53"/>
      <c r="HO336" s="53"/>
      <c r="HP336" s="53"/>
      <c r="HQ336" s="53"/>
      <c r="HR336" s="53"/>
      <c r="HS336" s="53"/>
      <c r="HT336" s="53"/>
      <c r="HU336" s="53"/>
      <c r="HV336" s="53"/>
      <c r="HW336" s="53"/>
      <c r="HX336" s="53"/>
      <c r="HY336" s="53"/>
      <c r="HZ336" s="53"/>
      <c r="IA336" s="53"/>
      <c r="IB336" s="53"/>
      <c r="IC336" s="53"/>
      <c r="ID336" s="53"/>
      <c r="IE336" s="53"/>
      <c r="IF336" s="53"/>
      <c r="IG336" s="53"/>
      <c r="IH336" s="53"/>
      <c r="II336" s="53"/>
      <c r="IJ336" s="53"/>
      <c r="IK336" s="53"/>
      <c r="IL336" s="53"/>
      <c r="IM336" s="53"/>
      <c r="IN336" s="53"/>
      <c r="IO336" s="53"/>
      <c r="IP336" s="53"/>
      <c r="IQ336" s="53"/>
      <c r="IR336" s="53"/>
      <c r="IS336" s="53"/>
      <c r="IT336" s="53"/>
      <c r="IU336" s="53"/>
      <c r="IV336" s="53"/>
    </row>
    <row r="337" spans="1:256" ht="12.75">
      <c r="A337" s="144">
        <f t="shared" si="4"/>
        <v>5</v>
      </c>
      <c r="B337" s="122">
        <v>2020724497</v>
      </c>
      <c r="C337" s="111" t="s">
        <v>392</v>
      </c>
      <c r="D337" s="112" t="s">
        <v>227</v>
      </c>
      <c r="E337" s="110" t="s">
        <v>355</v>
      </c>
      <c r="F337" s="113">
        <v>35373</v>
      </c>
      <c r="G337" s="169" t="s">
        <v>15</v>
      </c>
      <c r="H337" s="169" t="s">
        <v>349</v>
      </c>
      <c r="I337" s="114"/>
      <c r="J337" s="110" t="s">
        <v>159</v>
      </c>
      <c r="K337" s="110" t="s">
        <v>159</v>
      </c>
      <c r="L337" s="110" t="s">
        <v>159</v>
      </c>
      <c r="M337" s="114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  <c r="DL337" s="53"/>
      <c r="DM337" s="53"/>
      <c r="DN337" s="53"/>
      <c r="DO337" s="53"/>
      <c r="DP337" s="53"/>
      <c r="DQ337" s="53"/>
      <c r="DR337" s="53"/>
      <c r="DS337" s="53"/>
      <c r="DT337" s="53"/>
      <c r="DU337" s="53"/>
      <c r="DV337" s="53"/>
      <c r="DW337" s="53"/>
      <c r="DX337" s="53"/>
      <c r="DY337" s="53"/>
      <c r="DZ337" s="53"/>
      <c r="EA337" s="53"/>
      <c r="EB337" s="53"/>
      <c r="EC337" s="53"/>
      <c r="ED337" s="53"/>
      <c r="EE337" s="53"/>
      <c r="EF337" s="53"/>
      <c r="EG337" s="53"/>
      <c r="EH337" s="53"/>
      <c r="EI337" s="53"/>
      <c r="EJ337" s="53"/>
      <c r="EK337" s="53"/>
      <c r="EL337" s="53"/>
      <c r="EM337" s="53"/>
      <c r="EN337" s="53"/>
      <c r="EO337" s="53"/>
      <c r="EP337" s="53"/>
      <c r="EQ337" s="53"/>
      <c r="ER337" s="53"/>
      <c r="ES337" s="53"/>
      <c r="ET337" s="53"/>
      <c r="EU337" s="53"/>
      <c r="EV337" s="53"/>
      <c r="EW337" s="53"/>
      <c r="EX337" s="53"/>
      <c r="EY337" s="53"/>
      <c r="EZ337" s="53"/>
      <c r="FA337" s="53"/>
      <c r="FB337" s="53"/>
      <c r="FC337" s="53"/>
      <c r="FD337" s="53"/>
      <c r="FE337" s="53"/>
      <c r="FF337" s="53"/>
      <c r="FG337" s="53"/>
      <c r="FH337" s="53"/>
      <c r="FI337" s="53"/>
      <c r="FJ337" s="53"/>
      <c r="FK337" s="53"/>
      <c r="FL337" s="53"/>
      <c r="FM337" s="53"/>
      <c r="FN337" s="53"/>
      <c r="FO337" s="53"/>
      <c r="FP337" s="53"/>
      <c r="FQ337" s="53"/>
      <c r="FR337" s="53"/>
      <c r="FS337" s="53"/>
      <c r="FT337" s="53"/>
      <c r="FU337" s="53"/>
      <c r="FV337" s="53"/>
      <c r="FW337" s="53"/>
      <c r="FX337" s="53"/>
      <c r="FY337" s="53"/>
      <c r="FZ337" s="53"/>
      <c r="GA337" s="53"/>
      <c r="GB337" s="53"/>
      <c r="GC337" s="53"/>
      <c r="GD337" s="53"/>
      <c r="GE337" s="53"/>
      <c r="GF337" s="53"/>
      <c r="GG337" s="53"/>
      <c r="GH337" s="53"/>
      <c r="GI337" s="53"/>
      <c r="GJ337" s="53"/>
      <c r="GK337" s="53"/>
      <c r="GL337" s="53"/>
      <c r="GM337" s="53"/>
      <c r="GN337" s="53"/>
      <c r="GO337" s="53"/>
      <c r="GP337" s="53"/>
      <c r="GQ337" s="53"/>
      <c r="GR337" s="53"/>
      <c r="GS337" s="53"/>
      <c r="GT337" s="53"/>
      <c r="GU337" s="53"/>
      <c r="GV337" s="53"/>
      <c r="GW337" s="53"/>
      <c r="GX337" s="53"/>
      <c r="GY337" s="53"/>
      <c r="GZ337" s="53"/>
      <c r="HA337" s="53"/>
      <c r="HB337" s="53"/>
      <c r="HC337" s="53"/>
      <c r="HD337" s="53"/>
      <c r="HE337" s="53"/>
      <c r="HF337" s="53"/>
      <c r="HG337" s="53"/>
      <c r="HH337" s="53"/>
      <c r="HI337" s="53"/>
      <c r="HJ337" s="53"/>
      <c r="HK337" s="53"/>
      <c r="HL337" s="53"/>
      <c r="HM337" s="53"/>
      <c r="HN337" s="53"/>
      <c r="HO337" s="53"/>
      <c r="HP337" s="53"/>
      <c r="HQ337" s="53"/>
      <c r="HR337" s="53"/>
      <c r="HS337" s="53"/>
      <c r="HT337" s="53"/>
      <c r="HU337" s="53"/>
      <c r="HV337" s="53"/>
      <c r="HW337" s="53"/>
      <c r="HX337" s="53"/>
      <c r="HY337" s="53"/>
      <c r="HZ337" s="53"/>
      <c r="IA337" s="53"/>
      <c r="IB337" s="53"/>
      <c r="IC337" s="53"/>
      <c r="ID337" s="53"/>
      <c r="IE337" s="53"/>
      <c r="IF337" s="53"/>
      <c r="IG337" s="53"/>
      <c r="IH337" s="53"/>
      <c r="II337" s="53"/>
      <c r="IJ337" s="53"/>
      <c r="IK337" s="53"/>
      <c r="IL337" s="53"/>
      <c r="IM337" s="53"/>
      <c r="IN337" s="53"/>
      <c r="IO337" s="53"/>
      <c r="IP337" s="53"/>
      <c r="IQ337" s="53"/>
      <c r="IR337" s="53"/>
      <c r="IS337" s="53"/>
      <c r="IT337" s="53"/>
      <c r="IU337" s="53"/>
      <c r="IV337" s="53"/>
    </row>
    <row r="338" spans="1:256" ht="12.75">
      <c r="A338" s="144">
        <f t="shared" si="4"/>
        <v>6</v>
      </c>
      <c r="B338" s="122">
        <v>2020711907</v>
      </c>
      <c r="C338" s="111" t="s">
        <v>393</v>
      </c>
      <c r="D338" s="112" t="s">
        <v>231</v>
      </c>
      <c r="E338" s="110" t="s">
        <v>355</v>
      </c>
      <c r="F338" s="113">
        <v>35416</v>
      </c>
      <c r="G338" s="169" t="s">
        <v>18</v>
      </c>
      <c r="H338" s="169" t="s">
        <v>349</v>
      </c>
      <c r="I338" s="114"/>
      <c r="J338" s="110" t="s">
        <v>159</v>
      </c>
      <c r="K338" s="110" t="s">
        <v>159</v>
      </c>
      <c r="L338" s="110" t="s">
        <v>159</v>
      </c>
      <c r="M338" s="114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  <c r="DL338" s="53"/>
      <c r="DM338" s="53"/>
      <c r="DN338" s="53"/>
      <c r="DO338" s="53"/>
      <c r="DP338" s="53"/>
      <c r="DQ338" s="53"/>
      <c r="DR338" s="53"/>
      <c r="DS338" s="53"/>
      <c r="DT338" s="53"/>
      <c r="DU338" s="53"/>
      <c r="DV338" s="53"/>
      <c r="DW338" s="53"/>
      <c r="DX338" s="53"/>
      <c r="DY338" s="53"/>
      <c r="DZ338" s="53"/>
      <c r="EA338" s="53"/>
      <c r="EB338" s="53"/>
      <c r="EC338" s="53"/>
      <c r="ED338" s="53"/>
      <c r="EE338" s="53"/>
      <c r="EF338" s="53"/>
      <c r="EG338" s="53"/>
      <c r="EH338" s="53"/>
      <c r="EI338" s="53"/>
      <c r="EJ338" s="53"/>
      <c r="EK338" s="53"/>
      <c r="EL338" s="53"/>
      <c r="EM338" s="53"/>
      <c r="EN338" s="53"/>
      <c r="EO338" s="53"/>
      <c r="EP338" s="53"/>
      <c r="EQ338" s="53"/>
      <c r="ER338" s="53"/>
      <c r="ES338" s="53"/>
      <c r="ET338" s="53"/>
      <c r="EU338" s="53"/>
      <c r="EV338" s="53"/>
      <c r="EW338" s="53"/>
      <c r="EX338" s="53"/>
      <c r="EY338" s="53"/>
      <c r="EZ338" s="53"/>
      <c r="FA338" s="53"/>
      <c r="FB338" s="53"/>
      <c r="FC338" s="53"/>
      <c r="FD338" s="53"/>
      <c r="FE338" s="53"/>
      <c r="FF338" s="53"/>
      <c r="FG338" s="53"/>
      <c r="FH338" s="53"/>
      <c r="FI338" s="53"/>
      <c r="FJ338" s="53"/>
      <c r="FK338" s="53"/>
      <c r="FL338" s="53"/>
      <c r="FM338" s="53"/>
      <c r="FN338" s="53"/>
      <c r="FO338" s="53"/>
      <c r="FP338" s="53"/>
      <c r="FQ338" s="53"/>
      <c r="FR338" s="53"/>
      <c r="FS338" s="53"/>
      <c r="FT338" s="53"/>
      <c r="FU338" s="53"/>
      <c r="FV338" s="53"/>
      <c r="FW338" s="53"/>
      <c r="FX338" s="53"/>
      <c r="FY338" s="53"/>
      <c r="FZ338" s="53"/>
      <c r="GA338" s="53"/>
      <c r="GB338" s="53"/>
      <c r="GC338" s="53"/>
      <c r="GD338" s="53"/>
      <c r="GE338" s="53"/>
      <c r="GF338" s="53"/>
      <c r="GG338" s="53"/>
      <c r="GH338" s="53"/>
      <c r="GI338" s="53"/>
      <c r="GJ338" s="53"/>
      <c r="GK338" s="53"/>
      <c r="GL338" s="53"/>
      <c r="GM338" s="53"/>
      <c r="GN338" s="53"/>
      <c r="GO338" s="53"/>
      <c r="GP338" s="53"/>
      <c r="GQ338" s="53"/>
      <c r="GR338" s="53"/>
      <c r="GS338" s="53"/>
      <c r="GT338" s="53"/>
      <c r="GU338" s="53"/>
      <c r="GV338" s="53"/>
      <c r="GW338" s="53"/>
      <c r="GX338" s="53"/>
      <c r="GY338" s="53"/>
      <c r="GZ338" s="53"/>
      <c r="HA338" s="53"/>
      <c r="HB338" s="53"/>
      <c r="HC338" s="53"/>
      <c r="HD338" s="53"/>
      <c r="HE338" s="53"/>
      <c r="HF338" s="53"/>
      <c r="HG338" s="53"/>
      <c r="HH338" s="53"/>
      <c r="HI338" s="53"/>
      <c r="HJ338" s="53"/>
      <c r="HK338" s="53"/>
      <c r="HL338" s="53"/>
      <c r="HM338" s="53"/>
      <c r="HN338" s="53"/>
      <c r="HO338" s="53"/>
      <c r="HP338" s="53"/>
      <c r="HQ338" s="53"/>
      <c r="HR338" s="53"/>
      <c r="HS338" s="53"/>
      <c r="HT338" s="53"/>
      <c r="HU338" s="53"/>
      <c r="HV338" s="53"/>
      <c r="HW338" s="53"/>
      <c r="HX338" s="53"/>
      <c r="HY338" s="53"/>
      <c r="HZ338" s="53"/>
      <c r="IA338" s="53"/>
      <c r="IB338" s="53"/>
      <c r="IC338" s="53"/>
      <c r="ID338" s="53"/>
      <c r="IE338" s="53"/>
      <c r="IF338" s="53"/>
      <c r="IG338" s="53"/>
      <c r="IH338" s="53"/>
      <c r="II338" s="53"/>
      <c r="IJ338" s="53"/>
      <c r="IK338" s="53"/>
      <c r="IL338" s="53"/>
      <c r="IM338" s="53"/>
      <c r="IN338" s="53"/>
      <c r="IO338" s="53"/>
      <c r="IP338" s="53"/>
      <c r="IQ338" s="53"/>
      <c r="IR338" s="53"/>
      <c r="IS338" s="53"/>
      <c r="IT338" s="53"/>
      <c r="IU338" s="53"/>
      <c r="IV338" s="53"/>
    </row>
    <row r="339" spans="1:13" ht="12.75">
      <c r="A339" s="144">
        <f t="shared" si="4"/>
        <v>7</v>
      </c>
      <c r="B339" s="249">
        <v>2020716542</v>
      </c>
      <c r="C339" s="251" t="s">
        <v>462</v>
      </c>
      <c r="D339" s="253" t="s">
        <v>231</v>
      </c>
      <c r="E339" s="255" t="s">
        <v>355</v>
      </c>
      <c r="F339" s="257" t="s">
        <v>463</v>
      </c>
      <c r="G339" s="259" t="s">
        <v>428</v>
      </c>
      <c r="H339" s="260" t="s">
        <v>21</v>
      </c>
      <c r="I339" s="261" t="s">
        <v>159</v>
      </c>
      <c r="J339" s="261"/>
      <c r="K339" s="261"/>
      <c r="L339" s="249" t="s">
        <v>159</v>
      </c>
      <c r="M339" s="261"/>
    </row>
    <row r="340" spans="1:256" ht="12.75">
      <c r="A340" s="144">
        <f t="shared" si="4"/>
        <v>8</v>
      </c>
      <c r="B340" s="122">
        <v>2021713509</v>
      </c>
      <c r="C340" s="111" t="s">
        <v>394</v>
      </c>
      <c r="D340" s="112" t="s">
        <v>395</v>
      </c>
      <c r="E340" s="110" t="s">
        <v>355</v>
      </c>
      <c r="F340" s="113">
        <v>35344</v>
      </c>
      <c r="G340" s="169" t="s">
        <v>15</v>
      </c>
      <c r="H340" s="169" t="s">
        <v>352</v>
      </c>
      <c r="I340" s="114"/>
      <c r="J340" s="110" t="s">
        <v>159</v>
      </c>
      <c r="K340" s="110" t="s">
        <v>159</v>
      </c>
      <c r="L340" s="110" t="s">
        <v>159</v>
      </c>
      <c r="M340" s="114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  <c r="DL340" s="53"/>
      <c r="DM340" s="53"/>
      <c r="DN340" s="53"/>
      <c r="DO340" s="53"/>
      <c r="DP340" s="53"/>
      <c r="DQ340" s="53"/>
      <c r="DR340" s="53"/>
      <c r="DS340" s="53"/>
      <c r="DT340" s="53"/>
      <c r="DU340" s="53"/>
      <c r="DV340" s="53"/>
      <c r="DW340" s="53"/>
      <c r="DX340" s="53"/>
      <c r="DY340" s="53"/>
      <c r="DZ340" s="53"/>
      <c r="EA340" s="53"/>
      <c r="EB340" s="53"/>
      <c r="EC340" s="53"/>
      <c r="ED340" s="53"/>
      <c r="EE340" s="53"/>
      <c r="EF340" s="53"/>
      <c r="EG340" s="53"/>
      <c r="EH340" s="53"/>
      <c r="EI340" s="53"/>
      <c r="EJ340" s="53"/>
      <c r="EK340" s="53"/>
      <c r="EL340" s="53"/>
      <c r="EM340" s="53"/>
      <c r="EN340" s="53"/>
      <c r="EO340" s="53"/>
      <c r="EP340" s="53"/>
      <c r="EQ340" s="53"/>
      <c r="ER340" s="53"/>
      <c r="ES340" s="53"/>
      <c r="ET340" s="53"/>
      <c r="EU340" s="53"/>
      <c r="EV340" s="53"/>
      <c r="EW340" s="53"/>
      <c r="EX340" s="53"/>
      <c r="EY340" s="53"/>
      <c r="EZ340" s="53"/>
      <c r="FA340" s="53"/>
      <c r="FB340" s="53"/>
      <c r="FC340" s="53"/>
      <c r="FD340" s="53"/>
      <c r="FE340" s="53"/>
      <c r="FF340" s="53"/>
      <c r="FG340" s="53"/>
      <c r="FH340" s="53"/>
      <c r="FI340" s="53"/>
      <c r="FJ340" s="53"/>
      <c r="FK340" s="53"/>
      <c r="FL340" s="53"/>
      <c r="FM340" s="53"/>
      <c r="FN340" s="53"/>
      <c r="FO340" s="53"/>
      <c r="FP340" s="53"/>
      <c r="FQ340" s="53"/>
      <c r="FR340" s="53"/>
      <c r="FS340" s="53"/>
      <c r="FT340" s="53"/>
      <c r="FU340" s="53"/>
      <c r="FV340" s="53"/>
      <c r="FW340" s="53"/>
      <c r="FX340" s="53"/>
      <c r="FY340" s="53"/>
      <c r="FZ340" s="53"/>
      <c r="GA340" s="53"/>
      <c r="GB340" s="53"/>
      <c r="GC340" s="53"/>
      <c r="GD340" s="53"/>
      <c r="GE340" s="53"/>
      <c r="GF340" s="53"/>
      <c r="GG340" s="53"/>
      <c r="GH340" s="53"/>
      <c r="GI340" s="53"/>
      <c r="GJ340" s="53"/>
      <c r="GK340" s="53"/>
      <c r="GL340" s="53"/>
      <c r="GM340" s="53"/>
      <c r="GN340" s="53"/>
      <c r="GO340" s="53"/>
      <c r="GP340" s="53"/>
      <c r="GQ340" s="53"/>
      <c r="GR340" s="53"/>
      <c r="GS340" s="53"/>
      <c r="GT340" s="53"/>
      <c r="GU340" s="53"/>
      <c r="GV340" s="53"/>
      <c r="GW340" s="53"/>
      <c r="GX340" s="53"/>
      <c r="GY340" s="53"/>
      <c r="GZ340" s="53"/>
      <c r="HA340" s="53"/>
      <c r="HB340" s="53"/>
      <c r="HC340" s="53"/>
      <c r="HD340" s="53"/>
      <c r="HE340" s="53"/>
      <c r="HF340" s="53"/>
      <c r="HG340" s="53"/>
      <c r="HH340" s="53"/>
      <c r="HI340" s="53"/>
      <c r="HJ340" s="53"/>
      <c r="HK340" s="53"/>
      <c r="HL340" s="53"/>
      <c r="HM340" s="53"/>
      <c r="HN340" s="53"/>
      <c r="HO340" s="53"/>
      <c r="HP340" s="53"/>
      <c r="HQ340" s="53"/>
      <c r="HR340" s="53"/>
      <c r="HS340" s="53"/>
      <c r="HT340" s="53"/>
      <c r="HU340" s="53"/>
      <c r="HV340" s="53"/>
      <c r="HW340" s="53"/>
      <c r="HX340" s="53"/>
      <c r="HY340" s="53"/>
      <c r="HZ340" s="53"/>
      <c r="IA340" s="53"/>
      <c r="IB340" s="53"/>
      <c r="IC340" s="53"/>
      <c r="ID340" s="53"/>
      <c r="IE340" s="53"/>
      <c r="IF340" s="53"/>
      <c r="IG340" s="53"/>
      <c r="IH340" s="53"/>
      <c r="II340" s="53"/>
      <c r="IJ340" s="53"/>
      <c r="IK340" s="53"/>
      <c r="IL340" s="53"/>
      <c r="IM340" s="53"/>
      <c r="IN340" s="53"/>
      <c r="IO340" s="53"/>
      <c r="IP340" s="53"/>
      <c r="IQ340" s="53"/>
      <c r="IR340" s="53"/>
      <c r="IS340" s="53"/>
      <c r="IT340" s="53"/>
      <c r="IU340" s="53"/>
      <c r="IV340" s="53"/>
    </row>
    <row r="341" spans="1:256" ht="12.75">
      <c r="A341" s="144">
        <f t="shared" si="4"/>
        <v>9</v>
      </c>
      <c r="B341" s="122">
        <v>2020715620</v>
      </c>
      <c r="C341" s="111" t="s">
        <v>138</v>
      </c>
      <c r="D341" s="112" t="s">
        <v>119</v>
      </c>
      <c r="E341" s="110" t="s">
        <v>355</v>
      </c>
      <c r="F341" s="113">
        <v>35270</v>
      </c>
      <c r="G341" s="169" t="s">
        <v>15</v>
      </c>
      <c r="H341" s="169" t="s">
        <v>349</v>
      </c>
      <c r="I341" s="114"/>
      <c r="J341" s="110" t="s">
        <v>159</v>
      </c>
      <c r="K341" s="110" t="s">
        <v>159</v>
      </c>
      <c r="L341" s="110" t="s">
        <v>159</v>
      </c>
      <c r="M341" s="114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  <c r="GB341" s="53"/>
      <c r="GC341" s="53"/>
      <c r="GD341" s="53"/>
      <c r="GE341" s="53"/>
      <c r="GF341" s="53"/>
      <c r="GG341" s="53"/>
      <c r="GH341" s="53"/>
      <c r="GI341" s="53"/>
      <c r="GJ341" s="53"/>
      <c r="GK341" s="53"/>
      <c r="GL341" s="53"/>
      <c r="GM341" s="53"/>
      <c r="GN341" s="53"/>
      <c r="GO341" s="53"/>
      <c r="GP341" s="53"/>
      <c r="GQ341" s="53"/>
      <c r="GR341" s="53"/>
      <c r="GS341" s="53"/>
      <c r="GT341" s="53"/>
      <c r="GU341" s="53"/>
      <c r="GV341" s="53"/>
      <c r="GW341" s="53"/>
      <c r="GX341" s="53"/>
      <c r="GY341" s="53"/>
      <c r="GZ341" s="53"/>
      <c r="HA341" s="53"/>
      <c r="HB341" s="53"/>
      <c r="HC341" s="53"/>
      <c r="HD341" s="53"/>
      <c r="HE341" s="53"/>
      <c r="HF341" s="53"/>
      <c r="HG341" s="53"/>
      <c r="HH341" s="53"/>
      <c r="HI341" s="53"/>
      <c r="HJ341" s="53"/>
      <c r="HK341" s="53"/>
      <c r="HL341" s="53"/>
      <c r="HM341" s="53"/>
      <c r="HN341" s="53"/>
      <c r="HO341" s="53"/>
      <c r="HP341" s="53"/>
      <c r="HQ341" s="53"/>
      <c r="HR341" s="53"/>
      <c r="HS341" s="53"/>
      <c r="HT341" s="53"/>
      <c r="HU341" s="53"/>
      <c r="HV341" s="53"/>
      <c r="HW341" s="53"/>
      <c r="HX341" s="53"/>
      <c r="HY341" s="53"/>
      <c r="HZ341" s="53"/>
      <c r="IA341" s="53"/>
      <c r="IB341" s="53"/>
      <c r="IC341" s="53"/>
      <c r="ID341" s="53"/>
      <c r="IE341" s="53"/>
      <c r="IF341" s="53"/>
      <c r="IG341" s="53"/>
      <c r="IH341" s="53"/>
      <c r="II341" s="53"/>
      <c r="IJ341" s="53"/>
      <c r="IK341" s="53"/>
      <c r="IL341" s="53"/>
      <c r="IM341" s="53"/>
      <c r="IN341" s="53"/>
      <c r="IO341" s="53"/>
      <c r="IP341" s="53"/>
      <c r="IQ341" s="53"/>
      <c r="IR341" s="53"/>
      <c r="IS341" s="53"/>
      <c r="IT341" s="53"/>
      <c r="IU341" s="53"/>
      <c r="IV341" s="53"/>
    </row>
    <row r="342" spans="1:256" ht="12.75">
      <c r="A342" s="144">
        <f t="shared" si="4"/>
        <v>10</v>
      </c>
      <c r="B342" s="122">
        <v>2020340934</v>
      </c>
      <c r="C342" s="111" t="s">
        <v>59</v>
      </c>
      <c r="D342" s="112" t="s">
        <v>19</v>
      </c>
      <c r="E342" s="110" t="s">
        <v>355</v>
      </c>
      <c r="F342" s="113">
        <v>35400</v>
      </c>
      <c r="G342" s="169" t="s">
        <v>17</v>
      </c>
      <c r="H342" s="169" t="s">
        <v>349</v>
      </c>
      <c r="I342" s="114"/>
      <c r="J342" s="110" t="s">
        <v>159</v>
      </c>
      <c r="K342" s="110" t="s">
        <v>159</v>
      </c>
      <c r="L342" s="110" t="s">
        <v>159</v>
      </c>
      <c r="M342" s="114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  <c r="HP342" s="69"/>
      <c r="HQ342" s="69"/>
      <c r="HR342" s="69"/>
      <c r="HS342" s="69"/>
      <c r="HT342" s="69"/>
      <c r="HU342" s="69"/>
      <c r="HV342" s="69"/>
      <c r="HW342" s="69"/>
      <c r="HX342" s="69"/>
      <c r="HY342" s="69"/>
      <c r="HZ342" s="69"/>
      <c r="IA342" s="69"/>
      <c r="IB342" s="69"/>
      <c r="IC342" s="69"/>
      <c r="ID342" s="69"/>
      <c r="IE342" s="69"/>
      <c r="IF342" s="69"/>
      <c r="IG342" s="69"/>
      <c r="IH342" s="69"/>
      <c r="II342" s="69"/>
      <c r="IJ342" s="69"/>
      <c r="IK342" s="69"/>
      <c r="IL342" s="69"/>
      <c r="IM342" s="69"/>
      <c r="IN342" s="69"/>
      <c r="IO342" s="69"/>
      <c r="IP342" s="69"/>
      <c r="IQ342" s="69"/>
      <c r="IR342" s="69"/>
      <c r="IS342" s="69"/>
      <c r="IT342" s="69"/>
      <c r="IU342" s="69"/>
      <c r="IV342" s="69"/>
    </row>
    <row r="343" spans="1:256" ht="12.75">
      <c r="A343" s="144">
        <f t="shared" si="4"/>
        <v>11</v>
      </c>
      <c r="B343" s="122">
        <v>2021718106</v>
      </c>
      <c r="C343" s="111" t="s">
        <v>401</v>
      </c>
      <c r="D343" s="112" t="s">
        <v>121</v>
      </c>
      <c r="E343" s="110" t="s">
        <v>355</v>
      </c>
      <c r="F343" s="113">
        <v>35184</v>
      </c>
      <c r="G343" s="169" t="s">
        <v>17</v>
      </c>
      <c r="H343" s="169" t="s">
        <v>352</v>
      </c>
      <c r="I343" s="114"/>
      <c r="J343" s="110" t="s">
        <v>159</v>
      </c>
      <c r="K343" s="110" t="s">
        <v>159</v>
      </c>
      <c r="L343" s="110" t="s">
        <v>159</v>
      </c>
      <c r="M343" s="114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  <c r="GB343" s="53"/>
      <c r="GC343" s="53"/>
      <c r="GD343" s="53"/>
      <c r="GE343" s="53"/>
      <c r="GF343" s="53"/>
      <c r="GG343" s="53"/>
      <c r="GH343" s="53"/>
      <c r="GI343" s="53"/>
      <c r="GJ343" s="53"/>
      <c r="GK343" s="53"/>
      <c r="GL343" s="53"/>
      <c r="GM343" s="53"/>
      <c r="GN343" s="53"/>
      <c r="GO343" s="53"/>
      <c r="GP343" s="53"/>
      <c r="GQ343" s="53"/>
      <c r="GR343" s="53"/>
      <c r="GS343" s="53"/>
      <c r="GT343" s="53"/>
      <c r="GU343" s="53"/>
      <c r="GV343" s="53"/>
      <c r="GW343" s="53"/>
      <c r="GX343" s="53"/>
      <c r="GY343" s="53"/>
      <c r="GZ343" s="53"/>
      <c r="HA343" s="53"/>
      <c r="HB343" s="53"/>
      <c r="HC343" s="53"/>
      <c r="HD343" s="53"/>
      <c r="HE343" s="53"/>
      <c r="HF343" s="53"/>
      <c r="HG343" s="53"/>
      <c r="HH343" s="53"/>
      <c r="HI343" s="53"/>
      <c r="HJ343" s="53"/>
      <c r="HK343" s="53"/>
      <c r="HL343" s="53"/>
      <c r="HM343" s="53"/>
      <c r="HN343" s="53"/>
      <c r="HO343" s="53"/>
      <c r="HP343" s="53"/>
      <c r="HQ343" s="53"/>
      <c r="HR343" s="53"/>
      <c r="HS343" s="53"/>
      <c r="HT343" s="53"/>
      <c r="HU343" s="53"/>
      <c r="HV343" s="53"/>
      <c r="HW343" s="53"/>
      <c r="HX343" s="53"/>
      <c r="HY343" s="53"/>
      <c r="HZ343" s="53"/>
      <c r="IA343" s="53"/>
      <c r="IB343" s="53"/>
      <c r="IC343" s="53"/>
      <c r="ID343" s="53"/>
      <c r="IE343" s="53"/>
      <c r="IF343" s="53"/>
      <c r="IG343" s="53"/>
      <c r="IH343" s="53"/>
      <c r="II343" s="53"/>
      <c r="IJ343" s="53"/>
      <c r="IK343" s="53"/>
      <c r="IL343" s="53"/>
      <c r="IM343" s="53"/>
      <c r="IN343" s="53"/>
      <c r="IO343" s="53"/>
      <c r="IP343" s="53"/>
      <c r="IQ343" s="53"/>
      <c r="IR343" s="53"/>
      <c r="IS343" s="53"/>
      <c r="IT343" s="53"/>
      <c r="IU343" s="53"/>
      <c r="IV343" s="53"/>
    </row>
    <row r="344" spans="1:256" ht="12.75">
      <c r="A344" s="144">
        <f t="shared" si="4"/>
        <v>12</v>
      </c>
      <c r="B344" s="122">
        <v>2020513457</v>
      </c>
      <c r="C344" s="111" t="s">
        <v>400</v>
      </c>
      <c r="D344" s="112" t="s">
        <v>131</v>
      </c>
      <c r="E344" s="110" t="s">
        <v>355</v>
      </c>
      <c r="F344" s="113">
        <v>35178</v>
      </c>
      <c r="G344" s="169" t="s">
        <v>15</v>
      </c>
      <c r="H344" s="169" t="s">
        <v>349</v>
      </c>
      <c r="I344" s="114"/>
      <c r="J344" s="110" t="s">
        <v>159</v>
      </c>
      <c r="K344" s="110" t="s">
        <v>159</v>
      </c>
      <c r="L344" s="110" t="s">
        <v>159</v>
      </c>
      <c r="M344" s="114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  <c r="DP344" s="53"/>
      <c r="DQ344" s="53"/>
      <c r="DR344" s="53"/>
      <c r="DS344" s="53"/>
      <c r="DT344" s="53"/>
      <c r="DU344" s="53"/>
      <c r="DV344" s="53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L344" s="53"/>
      <c r="EM344" s="53"/>
      <c r="EN344" s="53"/>
      <c r="EO344" s="53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  <c r="FH344" s="53"/>
      <c r="FI344" s="53"/>
      <c r="FJ344" s="53"/>
      <c r="FK344" s="53"/>
      <c r="FL344" s="53"/>
      <c r="FM344" s="53"/>
      <c r="FN344" s="53"/>
      <c r="FO344" s="53"/>
      <c r="FP344" s="53"/>
      <c r="FQ344" s="53"/>
      <c r="FR344" s="53"/>
      <c r="FS344" s="53"/>
      <c r="FT344" s="53"/>
      <c r="FU344" s="53"/>
      <c r="FV344" s="53"/>
      <c r="FW344" s="53"/>
      <c r="FX344" s="53"/>
      <c r="FY344" s="53"/>
      <c r="FZ344" s="53"/>
      <c r="GA344" s="53"/>
      <c r="GB344" s="53"/>
      <c r="GC344" s="53"/>
      <c r="GD344" s="53"/>
      <c r="GE344" s="53"/>
      <c r="GF344" s="53"/>
      <c r="GG344" s="53"/>
      <c r="GH344" s="53"/>
      <c r="GI344" s="53"/>
      <c r="GJ344" s="53"/>
      <c r="GK344" s="53"/>
      <c r="GL344" s="53"/>
      <c r="GM344" s="53"/>
      <c r="GN344" s="53"/>
      <c r="GO344" s="53"/>
      <c r="GP344" s="53"/>
      <c r="GQ344" s="53"/>
      <c r="GR344" s="53"/>
      <c r="GS344" s="53"/>
      <c r="GT344" s="53"/>
      <c r="GU344" s="53"/>
      <c r="GV344" s="53"/>
      <c r="GW344" s="53"/>
      <c r="GX344" s="53"/>
      <c r="GY344" s="53"/>
      <c r="GZ344" s="53"/>
      <c r="HA344" s="53"/>
      <c r="HB344" s="53"/>
      <c r="HC344" s="53"/>
      <c r="HD344" s="53"/>
      <c r="HE344" s="53"/>
      <c r="HF344" s="53"/>
      <c r="HG344" s="53"/>
      <c r="HH344" s="53"/>
      <c r="HI344" s="53"/>
      <c r="HJ344" s="53"/>
      <c r="HK344" s="53"/>
      <c r="HL344" s="53"/>
      <c r="HM344" s="53"/>
      <c r="HN344" s="53"/>
      <c r="HO344" s="53"/>
      <c r="HP344" s="53"/>
      <c r="HQ344" s="53"/>
      <c r="HR344" s="53"/>
      <c r="HS344" s="53"/>
      <c r="HT344" s="53"/>
      <c r="HU344" s="53"/>
      <c r="HV344" s="53"/>
      <c r="HW344" s="53"/>
      <c r="HX344" s="53"/>
      <c r="HY344" s="53"/>
      <c r="HZ344" s="53"/>
      <c r="IA344" s="53"/>
      <c r="IB344" s="53"/>
      <c r="IC344" s="53"/>
      <c r="ID344" s="53"/>
      <c r="IE344" s="53"/>
      <c r="IF344" s="53"/>
      <c r="IG344" s="53"/>
      <c r="IH344" s="53"/>
      <c r="II344" s="53"/>
      <c r="IJ344" s="53"/>
      <c r="IK344" s="53"/>
      <c r="IL344" s="53"/>
      <c r="IM344" s="53"/>
      <c r="IN344" s="53"/>
      <c r="IO344" s="53"/>
      <c r="IP344" s="53"/>
      <c r="IQ344" s="53"/>
      <c r="IR344" s="53"/>
      <c r="IS344" s="53"/>
      <c r="IT344" s="53"/>
      <c r="IU344" s="53"/>
      <c r="IV344" s="53"/>
    </row>
    <row r="345" spans="1:13" ht="12.75">
      <c r="A345" s="144">
        <f aca="true" t="shared" si="5" ref="A345:A378">A344+1</f>
        <v>13</v>
      </c>
      <c r="B345" s="249">
        <v>2020713956</v>
      </c>
      <c r="C345" s="251" t="s">
        <v>466</v>
      </c>
      <c r="D345" s="253" t="s">
        <v>20</v>
      </c>
      <c r="E345" s="255" t="s">
        <v>355</v>
      </c>
      <c r="F345" s="257" t="s">
        <v>467</v>
      </c>
      <c r="G345" s="259" t="s">
        <v>428</v>
      </c>
      <c r="H345" s="260" t="s">
        <v>21</v>
      </c>
      <c r="I345" s="261" t="s">
        <v>159</v>
      </c>
      <c r="J345" s="261"/>
      <c r="K345" s="261"/>
      <c r="L345" s="249" t="s">
        <v>159</v>
      </c>
      <c r="M345" s="261"/>
    </row>
    <row r="346" spans="1:256" ht="12.75">
      <c r="A346" s="144">
        <f t="shared" si="5"/>
        <v>14</v>
      </c>
      <c r="B346" s="122">
        <v>2020714363</v>
      </c>
      <c r="C346" s="111" t="s">
        <v>424</v>
      </c>
      <c r="D346" s="112" t="s">
        <v>20</v>
      </c>
      <c r="E346" s="110" t="s">
        <v>355</v>
      </c>
      <c r="F346" s="113">
        <v>35423</v>
      </c>
      <c r="G346" s="169" t="s">
        <v>17</v>
      </c>
      <c r="H346" s="169" t="s">
        <v>349</v>
      </c>
      <c r="I346" s="114"/>
      <c r="J346" s="110" t="s">
        <v>159</v>
      </c>
      <c r="K346" s="110" t="s">
        <v>159</v>
      </c>
      <c r="L346" s="110" t="s">
        <v>159</v>
      </c>
      <c r="M346" s="114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  <c r="GV346" s="69"/>
      <c r="GW346" s="69"/>
      <c r="GX346" s="69"/>
      <c r="GY346" s="69"/>
      <c r="GZ346" s="69"/>
      <c r="HA346" s="69"/>
      <c r="HB346" s="69"/>
      <c r="HC346" s="69"/>
      <c r="HD346" s="69"/>
      <c r="HE346" s="69"/>
      <c r="HF346" s="69"/>
      <c r="HG346" s="69"/>
      <c r="HH346" s="69"/>
      <c r="HI346" s="69"/>
      <c r="HJ346" s="69"/>
      <c r="HK346" s="69"/>
      <c r="HL346" s="69"/>
      <c r="HM346" s="69"/>
      <c r="HN346" s="69"/>
      <c r="HO346" s="69"/>
      <c r="HP346" s="69"/>
      <c r="HQ346" s="69"/>
      <c r="HR346" s="69"/>
      <c r="HS346" s="69"/>
      <c r="HT346" s="69"/>
      <c r="HU346" s="69"/>
      <c r="HV346" s="69"/>
      <c r="HW346" s="69"/>
      <c r="HX346" s="69"/>
      <c r="HY346" s="69"/>
      <c r="HZ346" s="69"/>
      <c r="IA346" s="69"/>
      <c r="IB346" s="69"/>
      <c r="IC346" s="69"/>
      <c r="ID346" s="69"/>
      <c r="IE346" s="69"/>
      <c r="IF346" s="69"/>
      <c r="IG346" s="69"/>
      <c r="IH346" s="69"/>
      <c r="II346" s="69"/>
      <c r="IJ346" s="69"/>
      <c r="IK346" s="69"/>
      <c r="IL346" s="69"/>
      <c r="IM346" s="69"/>
      <c r="IN346" s="69"/>
      <c r="IO346" s="69"/>
      <c r="IP346" s="69"/>
      <c r="IQ346" s="69"/>
      <c r="IR346" s="69"/>
      <c r="IS346" s="69"/>
      <c r="IT346" s="69"/>
      <c r="IU346" s="69"/>
      <c r="IV346" s="69"/>
    </row>
    <row r="347" spans="1:256" ht="12.75">
      <c r="A347" s="144">
        <f t="shared" si="5"/>
        <v>15</v>
      </c>
      <c r="B347" s="122">
        <v>2020716395</v>
      </c>
      <c r="C347" s="111" t="s">
        <v>32</v>
      </c>
      <c r="D347" s="112" t="s">
        <v>20</v>
      </c>
      <c r="E347" s="110" t="s">
        <v>355</v>
      </c>
      <c r="F347" s="113">
        <v>35156</v>
      </c>
      <c r="G347" s="169" t="s">
        <v>15</v>
      </c>
      <c r="H347" s="169" t="s">
        <v>349</v>
      </c>
      <c r="I347" s="114"/>
      <c r="J347" s="110" t="s">
        <v>159</v>
      </c>
      <c r="K347" s="110" t="s">
        <v>159</v>
      </c>
      <c r="L347" s="110" t="s">
        <v>159</v>
      </c>
      <c r="M347" s="114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  <c r="DG347" s="53"/>
      <c r="DH347" s="53"/>
      <c r="DI347" s="53"/>
      <c r="DJ347" s="53"/>
      <c r="DK347" s="53"/>
      <c r="DL347" s="53"/>
      <c r="DM347" s="53"/>
      <c r="DN347" s="53"/>
      <c r="DO347" s="53"/>
      <c r="DP347" s="53"/>
      <c r="DQ347" s="53"/>
      <c r="DR347" s="53"/>
      <c r="DS347" s="53"/>
      <c r="DT347" s="53"/>
      <c r="DU347" s="53"/>
      <c r="DV347" s="53"/>
      <c r="DW347" s="53"/>
      <c r="DX347" s="53"/>
      <c r="DY347" s="53"/>
      <c r="DZ347" s="53"/>
      <c r="EA347" s="53"/>
      <c r="EB347" s="53"/>
      <c r="EC347" s="53"/>
      <c r="ED347" s="53"/>
      <c r="EE347" s="53"/>
      <c r="EF347" s="53"/>
      <c r="EG347" s="53"/>
      <c r="EH347" s="53"/>
      <c r="EI347" s="53"/>
      <c r="EJ347" s="53"/>
      <c r="EK347" s="53"/>
      <c r="EL347" s="53"/>
      <c r="EM347" s="53"/>
      <c r="EN347" s="53"/>
      <c r="EO347" s="53"/>
      <c r="EP347" s="53"/>
      <c r="EQ347" s="53"/>
      <c r="ER347" s="53"/>
      <c r="ES347" s="53"/>
      <c r="ET347" s="53"/>
      <c r="EU347" s="53"/>
      <c r="EV347" s="53"/>
      <c r="EW347" s="53"/>
      <c r="EX347" s="53"/>
      <c r="EY347" s="53"/>
      <c r="EZ347" s="53"/>
      <c r="FA347" s="53"/>
      <c r="FB347" s="53"/>
      <c r="FC347" s="53"/>
      <c r="FD347" s="53"/>
      <c r="FE347" s="53"/>
      <c r="FF347" s="53"/>
      <c r="FG347" s="53"/>
      <c r="FH347" s="53"/>
      <c r="FI347" s="53"/>
      <c r="FJ347" s="53"/>
      <c r="FK347" s="53"/>
      <c r="FL347" s="53"/>
      <c r="FM347" s="53"/>
      <c r="FN347" s="53"/>
      <c r="FO347" s="53"/>
      <c r="FP347" s="53"/>
      <c r="FQ347" s="53"/>
      <c r="FR347" s="53"/>
      <c r="FS347" s="53"/>
      <c r="FT347" s="53"/>
      <c r="FU347" s="53"/>
      <c r="FV347" s="53"/>
      <c r="FW347" s="53"/>
      <c r="FX347" s="53"/>
      <c r="FY347" s="53"/>
      <c r="FZ347" s="53"/>
      <c r="GA347" s="53"/>
      <c r="GB347" s="53"/>
      <c r="GC347" s="53"/>
      <c r="GD347" s="53"/>
      <c r="GE347" s="53"/>
      <c r="GF347" s="53"/>
      <c r="GG347" s="53"/>
      <c r="GH347" s="53"/>
      <c r="GI347" s="53"/>
      <c r="GJ347" s="53"/>
      <c r="GK347" s="53"/>
      <c r="GL347" s="53"/>
      <c r="GM347" s="53"/>
      <c r="GN347" s="53"/>
      <c r="GO347" s="53"/>
      <c r="GP347" s="53"/>
      <c r="GQ347" s="53"/>
      <c r="GR347" s="53"/>
      <c r="GS347" s="53"/>
      <c r="GT347" s="53"/>
      <c r="GU347" s="53"/>
      <c r="GV347" s="53"/>
      <c r="GW347" s="53"/>
      <c r="GX347" s="53"/>
      <c r="GY347" s="53"/>
      <c r="GZ347" s="53"/>
      <c r="HA347" s="53"/>
      <c r="HB347" s="53"/>
      <c r="HC347" s="53"/>
      <c r="HD347" s="53"/>
      <c r="HE347" s="53"/>
      <c r="HF347" s="53"/>
      <c r="HG347" s="53"/>
      <c r="HH347" s="53"/>
      <c r="HI347" s="53"/>
      <c r="HJ347" s="53"/>
      <c r="HK347" s="53"/>
      <c r="HL347" s="53"/>
      <c r="HM347" s="53"/>
      <c r="HN347" s="53"/>
      <c r="HO347" s="53"/>
      <c r="HP347" s="53"/>
      <c r="HQ347" s="53"/>
      <c r="HR347" s="53"/>
      <c r="HS347" s="53"/>
      <c r="HT347" s="53"/>
      <c r="HU347" s="53"/>
      <c r="HV347" s="53"/>
      <c r="HW347" s="53"/>
      <c r="HX347" s="53"/>
      <c r="HY347" s="53"/>
      <c r="HZ347" s="53"/>
      <c r="IA347" s="53"/>
      <c r="IB347" s="53"/>
      <c r="IC347" s="53"/>
      <c r="ID347" s="53"/>
      <c r="IE347" s="53"/>
      <c r="IF347" s="53"/>
      <c r="IG347" s="53"/>
      <c r="IH347" s="53"/>
      <c r="II347" s="53"/>
      <c r="IJ347" s="53"/>
      <c r="IK347" s="53"/>
      <c r="IL347" s="53"/>
      <c r="IM347" s="53"/>
      <c r="IN347" s="53"/>
      <c r="IO347" s="53"/>
      <c r="IP347" s="53"/>
      <c r="IQ347" s="53"/>
      <c r="IR347" s="53"/>
      <c r="IS347" s="53"/>
      <c r="IT347" s="53"/>
      <c r="IU347" s="53"/>
      <c r="IV347" s="53"/>
    </row>
    <row r="348" spans="1:13" ht="12.75">
      <c r="A348" s="144">
        <f t="shared" si="5"/>
        <v>16</v>
      </c>
      <c r="B348" s="249">
        <v>2021713380</v>
      </c>
      <c r="C348" s="251" t="s">
        <v>464</v>
      </c>
      <c r="D348" s="253" t="s">
        <v>20</v>
      </c>
      <c r="E348" s="255" t="s">
        <v>355</v>
      </c>
      <c r="F348" s="257" t="s">
        <v>465</v>
      </c>
      <c r="G348" s="259" t="s">
        <v>428</v>
      </c>
      <c r="H348" s="260" t="s">
        <v>21</v>
      </c>
      <c r="I348" s="261" t="s">
        <v>159</v>
      </c>
      <c r="J348" s="261"/>
      <c r="K348" s="261"/>
      <c r="L348" s="249" t="s">
        <v>159</v>
      </c>
      <c r="M348" s="261"/>
    </row>
    <row r="349" spans="1:256" ht="12.75">
      <c r="A349" s="144">
        <f t="shared" si="5"/>
        <v>17</v>
      </c>
      <c r="B349" s="122">
        <v>2021713826</v>
      </c>
      <c r="C349" s="111" t="s">
        <v>402</v>
      </c>
      <c r="D349" s="112" t="s">
        <v>92</v>
      </c>
      <c r="E349" s="110" t="s">
        <v>355</v>
      </c>
      <c r="F349" s="113">
        <v>35341</v>
      </c>
      <c r="G349" s="169" t="s">
        <v>15</v>
      </c>
      <c r="H349" s="169" t="s">
        <v>352</v>
      </c>
      <c r="I349" s="114"/>
      <c r="J349" s="110" t="s">
        <v>159</v>
      </c>
      <c r="K349" s="110" t="s">
        <v>159</v>
      </c>
      <c r="L349" s="110" t="s">
        <v>159</v>
      </c>
      <c r="M349" s="114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  <c r="DP349" s="53"/>
      <c r="DQ349" s="53"/>
      <c r="DR349" s="53"/>
      <c r="DS349" s="53"/>
      <c r="DT349" s="53"/>
      <c r="DU349" s="53"/>
      <c r="DV349" s="53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L349" s="53"/>
      <c r="EM349" s="53"/>
      <c r="EN349" s="53"/>
      <c r="EO349" s="53"/>
      <c r="EP349" s="53"/>
      <c r="EQ349" s="53"/>
      <c r="ER349" s="53"/>
      <c r="ES349" s="53"/>
      <c r="ET349" s="53"/>
      <c r="EU349" s="53"/>
      <c r="EV349" s="53"/>
      <c r="EW349" s="53"/>
      <c r="EX349" s="53"/>
      <c r="EY349" s="53"/>
      <c r="EZ349" s="53"/>
      <c r="FA349" s="53"/>
      <c r="FB349" s="53"/>
      <c r="FC349" s="53"/>
      <c r="FD349" s="53"/>
      <c r="FE349" s="53"/>
      <c r="FF349" s="53"/>
      <c r="FG349" s="53"/>
      <c r="FH349" s="53"/>
      <c r="FI349" s="53"/>
      <c r="FJ349" s="53"/>
      <c r="FK349" s="53"/>
      <c r="FL349" s="53"/>
      <c r="FM349" s="53"/>
      <c r="FN349" s="53"/>
      <c r="FO349" s="53"/>
      <c r="FP349" s="53"/>
      <c r="FQ349" s="53"/>
      <c r="FR349" s="53"/>
      <c r="FS349" s="53"/>
      <c r="FT349" s="53"/>
      <c r="FU349" s="53"/>
      <c r="FV349" s="53"/>
      <c r="FW349" s="53"/>
      <c r="FX349" s="53"/>
      <c r="FY349" s="53"/>
      <c r="FZ349" s="53"/>
      <c r="GA349" s="53"/>
      <c r="GB349" s="53"/>
      <c r="GC349" s="53"/>
      <c r="GD349" s="53"/>
      <c r="GE349" s="53"/>
      <c r="GF349" s="53"/>
      <c r="GG349" s="53"/>
      <c r="GH349" s="53"/>
      <c r="GI349" s="53"/>
      <c r="GJ349" s="53"/>
      <c r="GK349" s="53"/>
      <c r="GL349" s="53"/>
      <c r="GM349" s="53"/>
      <c r="GN349" s="53"/>
      <c r="GO349" s="53"/>
      <c r="GP349" s="53"/>
      <c r="GQ349" s="53"/>
      <c r="GR349" s="53"/>
      <c r="GS349" s="53"/>
      <c r="GT349" s="53"/>
      <c r="GU349" s="53"/>
      <c r="GV349" s="53"/>
      <c r="GW349" s="53"/>
      <c r="GX349" s="53"/>
      <c r="GY349" s="53"/>
      <c r="GZ349" s="53"/>
      <c r="HA349" s="53"/>
      <c r="HB349" s="53"/>
      <c r="HC349" s="53"/>
      <c r="HD349" s="53"/>
      <c r="HE349" s="53"/>
      <c r="HF349" s="53"/>
      <c r="HG349" s="53"/>
      <c r="HH349" s="53"/>
      <c r="HI349" s="53"/>
      <c r="HJ349" s="53"/>
      <c r="HK349" s="53"/>
      <c r="HL349" s="53"/>
      <c r="HM349" s="53"/>
      <c r="HN349" s="53"/>
      <c r="HO349" s="53"/>
      <c r="HP349" s="53"/>
      <c r="HQ349" s="53"/>
      <c r="HR349" s="53"/>
      <c r="HS349" s="53"/>
      <c r="HT349" s="53"/>
      <c r="HU349" s="53"/>
      <c r="HV349" s="53"/>
      <c r="HW349" s="53"/>
      <c r="HX349" s="53"/>
      <c r="HY349" s="53"/>
      <c r="HZ349" s="53"/>
      <c r="IA349" s="53"/>
      <c r="IB349" s="53"/>
      <c r="IC349" s="53"/>
      <c r="ID349" s="53"/>
      <c r="IE349" s="53"/>
      <c r="IF349" s="53"/>
      <c r="IG349" s="53"/>
      <c r="IH349" s="53"/>
      <c r="II349" s="53"/>
      <c r="IJ349" s="53"/>
      <c r="IK349" s="53"/>
      <c r="IL349" s="53"/>
      <c r="IM349" s="53"/>
      <c r="IN349" s="53"/>
      <c r="IO349" s="53"/>
      <c r="IP349" s="53"/>
      <c r="IQ349" s="53"/>
      <c r="IR349" s="53"/>
      <c r="IS349" s="53"/>
      <c r="IT349" s="53"/>
      <c r="IU349" s="53"/>
      <c r="IV349" s="53"/>
    </row>
    <row r="350" spans="1:256" ht="12.75">
      <c r="A350" s="144">
        <f t="shared" si="5"/>
        <v>18</v>
      </c>
      <c r="B350" s="122">
        <v>2021714980</v>
      </c>
      <c r="C350" s="111" t="s">
        <v>297</v>
      </c>
      <c r="D350" s="112" t="s">
        <v>249</v>
      </c>
      <c r="E350" s="110" t="s">
        <v>355</v>
      </c>
      <c r="F350" s="113">
        <v>35076</v>
      </c>
      <c r="G350" s="169" t="s">
        <v>15</v>
      </c>
      <c r="H350" s="169" t="s">
        <v>352</v>
      </c>
      <c r="I350" s="114"/>
      <c r="J350" s="110" t="s">
        <v>159</v>
      </c>
      <c r="K350" s="110" t="s">
        <v>159</v>
      </c>
      <c r="L350" s="110" t="s">
        <v>159</v>
      </c>
      <c r="M350" s="114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  <c r="GV350" s="69"/>
      <c r="GW350" s="69"/>
      <c r="GX350" s="69"/>
      <c r="GY350" s="69"/>
      <c r="GZ350" s="69"/>
      <c r="HA350" s="69"/>
      <c r="HB350" s="69"/>
      <c r="HC350" s="69"/>
      <c r="HD350" s="69"/>
      <c r="HE350" s="69"/>
      <c r="HF350" s="69"/>
      <c r="HG350" s="69"/>
      <c r="HH350" s="69"/>
      <c r="HI350" s="69"/>
      <c r="HJ350" s="69"/>
      <c r="HK350" s="69"/>
      <c r="HL350" s="69"/>
      <c r="HM350" s="69"/>
      <c r="HN350" s="69"/>
      <c r="HO350" s="69"/>
      <c r="HP350" s="69"/>
      <c r="HQ350" s="69"/>
      <c r="HR350" s="69"/>
      <c r="HS350" s="69"/>
      <c r="HT350" s="69"/>
      <c r="HU350" s="69"/>
      <c r="HV350" s="69"/>
      <c r="HW350" s="69"/>
      <c r="HX350" s="69"/>
      <c r="HY350" s="69"/>
      <c r="HZ350" s="69"/>
      <c r="IA350" s="69"/>
      <c r="IB350" s="69"/>
      <c r="IC350" s="69"/>
      <c r="ID350" s="69"/>
      <c r="IE350" s="69"/>
      <c r="IF350" s="69"/>
      <c r="IG350" s="69"/>
      <c r="IH350" s="69"/>
      <c r="II350" s="69"/>
      <c r="IJ350" s="69"/>
      <c r="IK350" s="69"/>
      <c r="IL350" s="69"/>
      <c r="IM350" s="69"/>
      <c r="IN350" s="69"/>
      <c r="IO350" s="69"/>
      <c r="IP350" s="69"/>
      <c r="IQ350" s="69"/>
      <c r="IR350" s="69"/>
      <c r="IS350" s="69"/>
      <c r="IT350" s="69"/>
      <c r="IU350" s="69"/>
      <c r="IV350" s="69"/>
    </row>
    <row r="351" spans="1:13" ht="12.75">
      <c r="A351" s="144">
        <f t="shared" si="5"/>
        <v>19</v>
      </c>
      <c r="B351" s="249">
        <v>2020224202</v>
      </c>
      <c r="C351" s="251" t="s">
        <v>140</v>
      </c>
      <c r="D351" s="253" t="s">
        <v>94</v>
      </c>
      <c r="E351" s="255" t="s">
        <v>355</v>
      </c>
      <c r="F351" s="257" t="s">
        <v>468</v>
      </c>
      <c r="G351" s="259" t="s">
        <v>428</v>
      </c>
      <c r="H351" s="260" t="s">
        <v>21</v>
      </c>
      <c r="I351" s="261" t="s">
        <v>159</v>
      </c>
      <c r="J351" s="261"/>
      <c r="K351" s="261"/>
      <c r="L351" s="249" t="s">
        <v>159</v>
      </c>
      <c r="M351" s="261"/>
    </row>
    <row r="352" spans="1:13" ht="12.75">
      <c r="A352" s="144">
        <f t="shared" si="5"/>
        <v>20</v>
      </c>
      <c r="B352" s="249">
        <v>2020718400</v>
      </c>
      <c r="C352" s="251" t="s">
        <v>93</v>
      </c>
      <c r="D352" s="253" t="s">
        <v>94</v>
      </c>
      <c r="E352" s="255" t="s">
        <v>355</v>
      </c>
      <c r="F352" s="257" t="s">
        <v>469</v>
      </c>
      <c r="G352" s="259" t="s">
        <v>428</v>
      </c>
      <c r="H352" s="260" t="s">
        <v>21</v>
      </c>
      <c r="I352" s="261" t="s">
        <v>159</v>
      </c>
      <c r="J352" s="261"/>
      <c r="K352" s="261"/>
      <c r="L352" s="249" t="s">
        <v>159</v>
      </c>
      <c r="M352" s="261"/>
    </row>
    <row r="353" spans="1:256" ht="12.75">
      <c r="A353" s="144">
        <f t="shared" si="5"/>
        <v>21</v>
      </c>
      <c r="B353" s="122">
        <v>2020718373</v>
      </c>
      <c r="C353" s="111" t="s">
        <v>58</v>
      </c>
      <c r="D353" s="112" t="s">
        <v>425</v>
      </c>
      <c r="E353" s="110" t="s">
        <v>355</v>
      </c>
      <c r="F353" s="113">
        <v>34984</v>
      </c>
      <c r="G353" s="169" t="s">
        <v>15</v>
      </c>
      <c r="H353" s="169" t="s">
        <v>349</v>
      </c>
      <c r="I353" s="114"/>
      <c r="J353" s="110" t="s">
        <v>159</v>
      </c>
      <c r="K353" s="110" t="s">
        <v>159</v>
      </c>
      <c r="L353" s="110" t="s">
        <v>159</v>
      </c>
      <c r="M353" s="114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  <c r="GV353" s="69"/>
      <c r="GW353" s="69"/>
      <c r="GX353" s="69"/>
      <c r="GY353" s="69"/>
      <c r="GZ353" s="69"/>
      <c r="HA353" s="69"/>
      <c r="HB353" s="69"/>
      <c r="HC353" s="69"/>
      <c r="HD353" s="69"/>
      <c r="HE353" s="69"/>
      <c r="HF353" s="69"/>
      <c r="HG353" s="69"/>
      <c r="HH353" s="69"/>
      <c r="HI353" s="69"/>
      <c r="HJ353" s="69"/>
      <c r="HK353" s="69"/>
      <c r="HL353" s="69"/>
      <c r="HM353" s="69"/>
      <c r="HN353" s="69"/>
      <c r="HO353" s="69"/>
      <c r="HP353" s="69"/>
      <c r="HQ353" s="69"/>
      <c r="HR353" s="69"/>
      <c r="HS353" s="69"/>
      <c r="HT353" s="69"/>
      <c r="HU353" s="69"/>
      <c r="HV353" s="69"/>
      <c r="HW353" s="69"/>
      <c r="HX353" s="69"/>
      <c r="HY353" s="69"/>
      <c r="HZ353" s="69"/>
      <c r="IA353" s="69"/>
      <c r="IB353" s="69"/>
      <c r="IC353" s="69"/>
      <c r="ID353" s="69"/>
      <c r="IE353" s="69"/>
      <c r="IF353" s="69"/>
      <c r="IG353" s="69"/>
      <c r="IH353" s="69"/>
      <c r="II353" s="69"/>
      <c r="IJ353" s="69"/>
      <c r="IK353" s="69"/>
      <c r="IL353" s="69"/>
      <c r="IM353" s="69"/>
      <c r="IN353" s="69"/>
      <c r="IO353" s="69"/>
      <c r="IP353" s="69"/>
      <c r="IQ353" s="69"/>
      <c r="IR353" s="69"/>
      <c r="IS353" s="69"/>
      <c r="IT353" s="69"/>
      <c r="IU353" s="69"/>
      <c r="IV353" s="69"/>
    </row>
    <row r="354" spans="1:13" ht="12.75">
      <c r="A354" s="144">
        <f t="shared" si="5"/>
        <v>22</v>
      </c>
      <c r="B354" s="249">
        <v>2021714072</v>
      </c>
      <c r="C354" s="251" t="s">
        <v>470</v>
      </c>
      <c r="D354" s="253" t="s">
        <v>425</v>
      </c>
      <c r="E354" s="255" t="s">
        <v>355</v>
      </c>
      <c r="F354" s="257" t="s">
        <v>471</v>
      </c>
      <c r="G354" s="259" t="s">
        <v>428</v>
      </c>
      <c r="H354" s="260" t="s">
        <v>21</v>
      </c>
      <c r="I354" s="261" t="s">
        <v>159</v>
      </c>
      <c r="J354" s="261"/>
      <c r="K354" s="261"/>
      <c r="L354" s="249" t="s">
        <v>159</v>
      </c>
      <c r="M354" s="261"/>
    </row>
    <row r="355" spans="1:256" ht="12.75">
      <c r="A355" s="144">
        <f t="shared" si="5"/>
        <v>23</v>
      </c>
      <c r="B355" s="122">
        <v>2020714417</v>
      </c>
      <c r="C355" s="111" t="s">
        <v>58</v>
      </c>
      <c r="D355" s="112" t="s">
        <v>44</v>
      </c>
      <c r="E355" s="110" t="s">
        <v>355</v>
      </c>
      <c r="F355" s="113">
        <v>35133</v>
      </c>
      <c r="G355" s="169" t="s">
        <v>15</v>
      </c>
      <c r="H355" s="169" t="s">
        <v>349</v>
      </c>
      <c r="I355" s="114"/>
      <c r="J355" s="110" t="s">
        <v>159</v>
      </c>
      <c r="K355" s="110" t="s">
        <v>159</v>
      </c>
      <c r="L355" s="110" t="s">
        <v>159</v>
      </c>
      <c r="M355" s="114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  <c r="DI355" s="53"/>
      <c r="DJ355" s="53"/>
      <c r="DK355" s="53"/>
      <c r="DL355" s="53"/>
      <c r="DM355" s="53"/>
      <c r="DN355" s="53"/>
      <c r="DO355" s="53"/>
      <c r="DP355" s="53"/>
      <c r="DQ355" s="53"/>
      <c r="DR355" s="53"/>
      <c r="DS355" s="53"/>
      <c r="DT355" s="53"/>
      <c r="DU355" s="53"/>
      <c r="DV355" s="53"/>
      <c r="DW355" s="53"/>
      <c r="DX355" s="53"/>
      <c r="DY355" s="53"/>
      <c r="DZ355" s="53"/>
      <c r="EA355" s="53"/>
      <c r="EB355" s="53"/>
      <c r="EC355" s="53"/>
      <c r="ED355" s="53"/>
      <c r="EE355" s="53"/>
      <c r="EF355" s="53"/>
      <c r="EG355" s="53"/>
      <c r="EH355" s="53"/>
      <c r="EI355" s="53"/>
      <c r="EJ355" s="53"/>
      <c r="EK355" s="53"/>
      <c r="EL355" s="53"/>
      <c r="EM355" s="53"/>
      <c r="EN355" s="53"/>
      <c r="EO355" s="53"/>
      <c r="EP355" s="53"/>
      <c r="EQ355" s="53"/>
      <c r="ER355" s="53"/>
      <c r="ES355" s="53"/>
      <c r="ET355" s="53"/>
      <c r="EU355" s="53"/>
      <c r="EV355" s="53"/>
      <c r="EW355" s="53"/>
      <c r="EX355" s="53"/>
      <c r="EY355" s="53"/>
      <c r="EZ355" s="53"/>
      <c r="FA355" s="53"/>
      <c r="FB355" s="53"/>
      <c r="FC355" s="53"/>
      <c r="FD355" s="53"/>
      <c r="FE355" s="53"/>
      <c r="FF355" s="53"/>
      <c r="FG355" s="53"/>
      <c r="FH355" s="53"/>
      <c r="FI355" s="53"/>
      <c r="FJ355" s="53"/>
      <c r="FK355" s="53"/>
      <c r="FL355" s="53"/>
      <c r="FM355" s="53"/>
      <c r="FN355" s="53"/>
      <c r="FO355" s="53"/>
      <c r="FP355" s="53"/>
      <c r="FQ355" s="53"/>
      <c r="FR355" s="53"/>
      <c r="FS355" s="53"/>
      <c r="FT355" s="53"/>
      <c r="FU355" s="53"/>
      <c r="FV355" s="53"/>
      <c r="FW355" s="53"/>
      <c r="FX355" s="53"/>
      <c r="FY355" s="53"/>
      <c r="FZ355" s="53"/>
      <c r="GA355" s="53"/>
      <c r="GB355" s="53"/>
      <c r="GC355" s="53"/>
      <c r="GD355" s="53"/>
      <c r="GE355" s="53"/>
      <c r="GF355" s="53"/>
      <c r="GG355" s="53"/>
      <c r="GH355" s="53"/>
      <c r="GI355" s="53"/>
      <c r="GJ355" s="53"/>
      <c r="GK355" s="53"/>
      <c r="GL355" s="53"/>
      <c r="GM355" s="53"/>
      <c r="GN355" s="53"/>
      <c r="GO355" s="53"/>
      <c r="GP355" s="53"/>
      <c r="GQ355" s="53"/>
      <c r="GR355" s="53"/>
      <c r="GS355" s="53"/>
      <c r="GT355" s="53"/>
      <c r="GU355" s="53"/>
      <c r="GV355" s="53"/>
      <c r="GW355" s="53"/>
      <c r="GX355" s="53"/>
      <c r="GY355" s="53"/>
      <c r="GZ355" s="53"/>
      <c r="HA355" s="53"/>
      <c r="HB355" s="53"/>
      <c r="HC355" s="53"/>
      <c r="HD355" s="53"/>
      <c r="HE355" s="53"/>
      <c r="HF355" s="53"/>
      <c r="HG355" s="53"/>
      <c r="HH355" s="53"/>
      <c r="HI355" s="53"/>
      <c r="HJ355" s="53"/>
      <c r="HK355" s="53"/>
      <c r="HL355" s="53"/>
      <c r="HM355" s="53"/>
      <c r="HN355" s="53"/>
      <c r="HO355" s="53"/>
      <c r="HP355" s="53"/>
      <c r="HQ355" s="53"/>
      <c r="HR355" s="53"/>
      <c r="HS355" s="53"/>
      <c r="HT355" s="53"/>
      <c r="HU355" s="53"/>
      <c r="HV355" s="53"/>
      <c r="HW355" s="53"/>
      <c r="HX355" s="53"/>
      <c r="HY355" s="53"/>
      <c r="HZ355" s="53"/>
      <c r="IA355" s="53"/>
      <c r="IB355" s="53"/>
      <c r="IC355" s="53"/>
      <c r="ID355" s="53"/>
      <c r="IE355" s="53"/>
      <c r="IF355" s="53"/>
      <c r="IG355" s="53"/>
      <c r="IH355" s="53"/>
      <c r="II355" s="53"/>
      <c r="IJ355" s="53"/>
      <c r="IK355" s="53"/>
      <c r="IL355" s="53"/>
      <c r="IM355" s="53"/>
      <c r="IN355" s="53"/>
      <c r="IO355" s="53"/>
      <c r="IP355" s="53"/>
      <c r="IQ355" s="53"/>
      <c r="IR355" s="53"/>
      <c r="IS355" s="53"/>
      <c r="IT355" s="53"/>
      <c r="IU355" s="53"/>
      <c r="IV355" s="53"/>
    </row>
    <row r="356" spans="1:256" ht="12.75">
      <c r="A356" s="144">
        <f t="shared" si="5"/>
        <v>24</v>
      </c>
      <c r="B356" s="122">
        <v>2020716605</v>
      </c>
      <c r="C356" s="111" t="s">
        <v>403</v>
      </c>
      <c r="D356" s="112" t="s">
        <v>44</v>
      </c>
      <c r="E356" s="110" t="s">
        <v>355</v>
      </c>
      <c r="F356" s="113">
        <v>34815</v>
      </c>
      <c r="G356" s="169" t="s">
        <v>15</v>
      </c>
      <c r="H356" s="169" t="s">
        <v>349</v>
      </c>
      <c r="I356" s="114"/>
      <c r="J356" s="110" t="s">
        <v>159</v>
      </c>
      <c r="K356" s="110" t="s">
        <v>159</v>
      </c>
      <c r="L356" s="110" t="s">
        <v>159</v>
      </c>
      <c r="M356" s="114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  <c r="DG356" s="53"/>
      <c r="DH356" s="53"/>
      <c r="DI356" s="53"/>
      <c r="DJ356" s="53"/>
      <c r="DK356" s="53"/>
      <c r="DL356" s="53"/>
      <c r="DM356" s="53"/>
      <c r="DN356" s="53"/>
      <c r="DO356" s="53"/>
      <c r="DP356" s="53"/>
      <c r="DQ356" s="53"/>
      <c r="DR356" s="53"/>
      <c r="DS356" s="53"/>
      <c r="DT356" s="53"/>
      <c r="DU356" s="53"/>
      <c r="DV356" s="53"/>
      <c r="DW356" s="53"/>
      <c r="DX356" s="53"/>
      <c r="DY356" s="53"/>
      <c r="DZ356" s="53"/>
      <c r="EA356" s="53"/>
      <c r="EB356" s="53"/>
      <c r="EC356" s="53"/>
      <c r="ED356" s="53"/>
      <c r="EE356" s="53"/>
      <c r="EF356" s="53"/>
      <c r="EG356" s="53"/>
      <c r="EH356" s="53"/>
      <c r="EI356" s="53"/>
      <c r="EJ356" s="53"/>
      <c r="EK356" s="53"/>
      <c r="EL356" s="53"/>
      <c r="EM356" s="53"/>
      <c r="EN356" s="53"/>
      <c r="EO356" s="53"/>
      <c r="EP356" s="53"/>
      <c r="EQ356" s="53"/>
      <c r="ER356" s="53"/>
      <c r="ES356" s="53"/>
      <c r="ET356" s="53"/>
      <c r="EU356" s="53"/>
      <c r="EV356" s="53"/>
      <c r="EW356" s="53"/>
      <c r="EX356" s="53"/>
      <c r="EY356" s="53"/>
      <c r="EZ356" s="53"/>
      <c r="FA356" s="53"/>
      <c r="FB356" s="53"/>
      <c r="FC356" s="53"/>
      <c r="FD356" s="53"/>
      <c r="FE356" s="53"/>
      <c r="FF356" s="53"/>
      <c r="FG356" s="53"/>
      <c r="FH356" s="53"/>
      <c r="FI356" s="53"/>
      <c r="FJ356" s="53"/>
      <c r="FK356" s="53"/>
      <c r="FL356" s="53"/>
      <c r="FM356" s="53"/>
      <c r="FN356" s="53"/>
      <c r="FO356" s="53"/>
      <c r="FP356" s="53"/>
      <c r="FQ356" s="53"/>
      <c r="FR356" s="53"/>
      <c r="FS356" s="53"/>
      <c r="FT356" s="53"/>
      <c r="FU356" s="53"/>
      <c r="FV356" s="53"/>
      <c r="FW356" s="53"/>
      <c r="FX356" s="53"/>
      <c r="FY356" s="53"/>
      <c r="FZ356" s="53"/>
      <c r="GA356" s="53"/>
      <c r="GB356" s="53"/>
      <c r="GC356" s="53"/>
      <c r="GD356" s="53"/>
      <c r="GE356" s="53"/>
      <c r="GF356" s="53"/>
      <c r="GG356" s="53"/>
      <c r="GH356" s="53"/>
      <c r="GI356" s="53"/>
      <c r="GJ356" s="53"/>
      <c r="GK356" s="53"/>
      <c r="GL356" s="53"/>
      <c r="GM356" s="53"/>
      <c r="GN356" s="53"/>
      <c r="GO356" s="53"/>
      <c r="GP356" s="53"/>
      <c r="GQ356" s="53"/>
      <c r="GR356" s="53"/>
      <c r="GS356" s="53"/>
      <c r="GT356" s="53"/>
      <c r="GU356" s="53"/>
      <c r="GV356" s="53"/>
      <c r="GW356" s="53"/>
      <c r="GX356" s="53"/>
      <c r="GY356" s="53"/>
      <c r="GZ356" s="53"/>
      <c r="HA356" s="53"/>
      <c r="HB356" s="53"/>
      <c r="HC356" s="53"/>
      <c r="HD356" s="53"/>
      <c r="HE356" s="53"/>
      <c r="HF356" s="53"/>
      <c r="HG356" s="53"/>
      <c r="HH356" s="53"/>
      <c r="HI356" s="53"/>
      <c r="HJ356" s="53"/>
      <c r="HK356" s="53"/>
      <c r="HL356" s="53"/>
      <c r="HM356" s="53"/>
      <c r="HN356" s="53"/>
      <c r="HO356" s="53"/>
      <c r="HP356" s="53"/>
      <c r="HQ356" s="53"/>
      <c r="HR356" s="53"/>
      <c r="HS356" s="53"/>
      <c r="HT356" s="53"/>
      <c r="HU356" s="53"/>
      <c r="HV356" s="53"/>
      <c r="HW356" s="53"/>
      <c r="HX356" s="53"/>
      <c r="HY356" s="53"/>
      <c r="HZ356" s="53"/>
      <c r="IA356" s="53"/>
      <c r="IB356" s="53"/>
      <c r="IC356" s="53"/>
      <c r="ID356" s="53"/>
      <c r="IE356" s="53"/>
      <c r="IF356" s="53"/>
      <c r="IG356" s="53"/>
      <c r="IH356" s="53"/>
      <c r="II356" s="53"/>
      <c r="IJ356" s="53"/>
      <c r="IK356" s="53"/>
      <c r="IL356" s="53"/>
      <c r="IM356" s="53"/>
      <c r="IN356" s="53"/>
      <c r="IO356" s="53"/>
      <c r="IP356" s="53"/>
      <c r="IQ356" s="53"/>
      <c r="IR356" s="53"/>
      <c r="IS356" s="53"/>
      <c r="IT356" s="53"/>
      <c r="IU356" s="53"/>
      <c r="IV356" s="53"/>
    </row>
    <row r="357" spans="1:256" ht="12.75">
      <c r="A357" s="144">
        <f t="shared" si="5"/>
        <v>25</v>
      </c>
      <c r="B357" s="122">
        <v>2020713054</v>
      </c>
      <c r="C357" s="111" t="s">
        <v>407</v>
      </c>
      <c r="D357" s="112" t="s">
        <v>96</v>
      </c>
      <c r="E357" s="110" t="s">
        <v>355</v>
      </c>
      <c r="F357" s="113">
        <v>35155</v>
      </c>
      <c r="G357" s="169" t="s">
        <v>15</v>
      </c>
      <c r="H357" s="169" t="s">
        <v>349</v>
      </c>
      <c r="I357" s="114"/>
      <c r="J357" s="110" t="s">
        <v>159</v>
      </c>
      <c r="K357" s="110" t="s">
        <v>159</v>
      </c>
      <c r="L357" s="110" t="s">
        <v>159</v>
      </c>
      <c r="M357" s="114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  <c r="DG357" s="53"/>
      <c r="DH357" s="53"/>
      <c r="DI357" s="53"/>
      <c r="DJ357" s="53"/>
      <c r="DK357" s="53"/>
      <c r="DL357" s="53"/>
      <c r="DM357" s="53"/>
      <c r="DN357" s="53"/>
      <c r="DO357" s="53"/>
      <c r="DP357" s="53"/>
      <c r="DQ357" s="53"/>
      <c r="DR357" s="53"/>
      <c r="DS357" s="53"/>
      <c r="DT357" s="53"/>
      <c r="DU357" s="53"/>
      <c r="DV357" s="53"/>
      <c r="DW357" s="53"/>
      <c r="DX357" s="53"/>
      <c r="DY357" s="53"/>
      <c r="DZ357" s="53"/>
      <c r="EA357" s="53"/>
      <c r="EB357" s="53"/>
      <c r="EC357" s="53"/>
      <c r="ED357" s="53"/>
      <c r="EE357" s="53"/>
      <c r="EF357" s="53"/>
      <c r="EG357" s="53"/>
      <c r="EH357" s="53"/>
      <c r="EI357" s="53"/>
      <c r="EJ357" s="53"/>
      <c r="EK357" s="53"/>
      <c r="EL357" s="53"/>
      <c r="EM357" s="53"/>
      <c r="EN357" s="53"/>
      <c r="EO357" s="53"/>
      <c r="EP357" s="53"/>
      <c r="EQ357" s="53"/>
      <c r="ER357" s="53"/>
      <c r="ES357" s="53"/>
      <c r="ET357" s="53"/>
      <c r="EU357" s="53"/>
      <c r="EV357" s="53"/>
      <c r="EW357" s="53"/>
      <c r="EX357" s="53"/>
      <c r="EY357" s="53"/>
      <c r="EZ357" s="53"/>
      <c r="FA357" s="53"/>
      <c r="FB357" s="53"/>
      <c r="FC357" s="53"/>
      <c r="FD357" s="53"/>
      <c r="FE357" s="53"/>
      <c r="FF357" s="53"/>
      <c r="FG357" s="53"/>
      <c r="FH357" s="53"/>
      <c r="FI357" s="53"/>
      <c r="FJ357" s="53"/>
      <c r="FK357" s="53"/>
      <c r="FL357" s="53"/>
      <c r="FM357" s="53"/>
      <c r="FN357" s="53"/>
      <c r="FO357" s="53"/>
      <c r="FP357" s="53"/>
      <c r="FQ357" s="53"/>
      <c r="FR357" s="53"/>
      <c r="FS357" s="53"/>
      <c r="FT357" s="53"/>
      <c r="FU357" s="53"/>
      <c r="FV357" s="53"/>
      <c r="FW357" s="53"/>
      <c r="FX357" s="53"/>
      <c r="FY357" s="53"/>
      <c r="FZ357" s="53"/>
      <c r="GA357" s="53"/>
      <c r="GB357" s="53"/>
      <c r="GC357" s="53"/>
      <c r="GD357" s="53"/>
      <c r="GE357" s="53"/>
      <c r="GF357" s="53"/>
      <c r="GG357" s="53"/>
      <c r="GH357" s="53"/>
      <c r="GI357" s="53"/>
      <c r="GJ357" s="53"/>
      <c r="GK357" s="53"/>
      <c r="GL357" s="53"/>
      <c r="GM357" s="53"/>
      <c r="GN357" s="53"/>
      <c r="GO357" s="53"/>
      <c r="GP357" s="53"/>
      <c r="GQ357" s="53"/>
      <c r="GR357" s="53"/>
      <c r="GS357" s="53"/>
      <c r="GT357" s="53"/>
      <c r="GU357" s="53"/>
      <c r="GV357" s="53"/>
      <c r="GW357" s="53"/>
      <c r="GX357" s="53"/>
      <c r="GY357" s="53"/>
      <c r="GZ357" s="53"/>
      <c r="HA357" s="53"/>
      <c r="HB357" s="53"/>
      <c r="HC357" s="53"/>
      <c r="HD357" s="53"/>
      <c r="HE357" s="53"/>
      <c r="HF357" s="53"/>
      <c r="HG357" s="53"/>
      <c r="HH357" s="53"/>
      <c r="HI357" s="53"/>
      <c r="HJ357" s="53"/>
      <c r="HK357" s="53"/>
      <c r="HL357" s="53"/>
      <c r="HM357" s="53"/>
      <c r="HN357" s="53"/>
      <c r="HO357" s="53"/>
      <c r="HP357" s="53"/>
      <c r="HQ357" s="53"/>
      <c r="HR357" s="53"/>
      <c r="HS357" s="53"/>
      <c r="HT357" s="53"/>
      <c r="HU357" s="53"/>
      <c r="HV357" s="53"/>
      <c r="HW357" s="53"/>
      <c r="HX357" s="53"/>
      <c r="HY357" s="53"/>
      <c r="HZ357" s="53"/>
      <c r="IA357" s="53"/>
      <c r="IB357" s="53"/>
      <c r="IC357" s="53"/>
      <c r="ID357" s="53"/>
      <c r="IE357" s="53"/>
      <c r="IF357" s="53"/>
      <c r="IG357" s="53"/>
      <c r="IH357" s="53"/>
      <c r="II357" s="53"/>
      <c r="IJ357" s="53"/>
      <c r="IK357" s="53"/>
      <c r="IL357" s="53"/>
      <c r="IM357" s="53"/>
      <c r="IN357" s="53"/>
      <c r="IO357" s="53"/>
      <c r="IP357" s="53"/>
      <c r="IQ357" s="53"/>
      <c r="IR357" s="53"/>
      <c r="IS357" s="53"/>
      <c r="IT357" s="53"/>
      <c r="IU357" s="53"/>
      <c r="IV357" s="53"/>
    </row>
    <row r="358" spans="2:256" ht="12.75">
      <c r="B358" s="122"/>
      <c r="C358" s="111"/>
      <c r="D358" s="112"/>
      <c r="E358" s="110"/>
      <c r="F358" s="113"/>
      <c r="G358" s="169"/>
      <c r="H358" s="169"/>
      <c r="I358" s="114"/>
      <c r="J358" s="110"/>
      <c r="K358" s="110"/>
      <c r="L358" s="110"/>
      <c r="M358" s="114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  <c r="DL358" s="53"/>
      <c r="DM358" s="53"/>
      <c r="DN358" s="53"/>
      <c r="DO358" s="53"/>
      <c r="DP358" s="53"/>
      <c r="DQ358" s="53"/>
      <c r="DR358" s="53"/>
      <c r="DS358" s="53"/>
      <c r="DT358" s="53"/>
      <c r="DU358" s="53"/>
      <c r="DV358" s="53"/>
      <c r="DW358" s="53"/>
      <c r="DX358" s="53"/>
      <c r="DY358" s="53"/>
      <c r="DZ358" s="53"/>
      <c r="EA358" s="53"/>
      <c r="EB358" s="53"/>
      <c r="EC358" s="53"/>
      <c r="ED358" s="53"/>
      <c r="EE358" s="53"/>
      <c r="EF358" s="53"/>
      <c r="EG358" s="53"/>
      <c r="EH358" s="53"/>
      <c r="EI358" s="53"/>
      <c r="EJ358" s="53"/>
      <c r="EK358" s="53"/>
      <c r="EL358" s="53"/>
      <c r="EM358" s="53"/>
      <c r="EN358" s="53"/>
      <c r="EO358" s="53"/>
      <c r="EP358" s="53"/>
      <c r="EQ358" s="53"/>
      <c r="ER358" s="53"/>
      <c r="ES358" s="53"/>
      <c r="ET358" s="53"/>
      <c r="EU358" s="53"/>
      <c r="EV358" s="53"/>
      <c r="EW358" s="53"/>
      <c r="EX358" s="53"/>
      <c r="EY358" s="53"/>
      <c r="EZ358" s="53"/>
      <c r="FA358" s="53"/>
      <c r="FB358" s="53"/>
      <c r="FC358" s="53"/>
      <c r="FD358" s="53"/>
      <c r="FE358" s="53"/>
      <c r="FF358" s="53"/>
      <c r="FG358" s="53"/>
      <c r="FH358" s="53"/>
      <c r="FI358" s="53"/>
      <c r="FJ358" s="53"/>
      <c r="FK358" s="53"/>
      <c r="FL358" s="53"/>
      <c r="FM358" s="53"/>
      <c r="FN358" s="53"/>
      <c r="FO358" s="53"/>
      <c r="FP358" s="53"/>
      <c r="FQ358" s="53"/>
      <c r="FR358" s="53"/>
      <c r="FS358" s="53"/>
      <c r="FT358" s="53"/>
      <c r="FU358" s="53"/>
      <c r="FV358" s="53"/>
      <c r="FW358" s="53"/>
      <c r="FX358" s="53"/>
      <c r="FY358" s="53"/>
      <c r="FZ358" s="53"/>
      <c r="GA358" s="53"/>
      <c r="GB358" s="53"/>
      <c r="GC358" s="53"/>
      <c r="GD358" s="53"/>
      <c r="GE358" s="53"/>
      <c r="GF358" s="53"/>
      <c r="GG358" s="53"/>
      <c r="GH358" s="53"/>
      <c r="GI358" s="53"/>
      <c r="GJ358" s="53"/>
      <c r="GK358" s="53"/>
      <c r="GL358" s="53"/>
      <c r="GM358" s="53"/>
      <c r="GN358" s="53"/>
      <c r="GO358" s="53"/>
      <c r="GP358" s="53"/>
      <c r="GQ358" s="53"/>
      <c r="GR358" s="53"/>
      <c r="GS358" s="53"/>
      <c r="GT358" s="53"/>
      <c r="GU358" s="53"/>
      <c r="GV358" s="53"/>
      <c r="GW358" s="53"/>
      <c r="GX358" s="53"/>
      <c r="GY358" s="53"/>
      <c r="GZ358" s="53"/>
      <c r="HA358" s="53"/>
      <c r="HB358" s="53"/>
      <c r="HC358" s="53"/>
      <c r="HD358" s="53"/>
      <c r="HE358" s="53"/>
      <c r="HF358" s="53"/>
      <c r="HG358" s="53"/>
      <c r="HH358" s="53"/>
      <c r="HI358" s="53"/>
      <c r="HJ358" s="53"/>
      <c r="HK358" s="53"/>
      <c r="HL358" s="53"/>
      <c r="HM358" s="53"/>
      <c r="HN358" s="53"/>
      <c r="HO358" s="53"/>
      <c r="HP358" s="53"/>
      <c r="HQ358" s="53"/>
      <c r="HR358" s="53"/>
      <c r="HS358" s="53"/>
      <c r="HT358" s="53"/>
      <c r="HU358" s="53"/>
      <c r="HV358" s="53"/>
      <c r="HW358" s="53"/>
      <c r="HX358" s="53"/>
      <c r="HY358" s="53"/>
      <c r="HZ358" s="53"/>
      <c r="IA358" s="53"/>
      <c r="IB358" s="53"/>
      <c r="IC358" s="53"/>
      <c r="ID358" s="53"/>
      <c r="IE358" s="53"/>
      <c r="IF358" s="53"/>
      <c r="IG358" s="53"/>
      <c r="IH358" s="53"/>
      <c r="II358" s="53"/>
      <c r="IJ358" s="53"/>
      <c r="IK358" s="53"/>
      <c r="IL358" s="53"/>
      <c r="IM358" s="53"/>
      <c r="IN358" s="53"/>
      <c r="IO358" s="53"/>
      <c r="IP358" s="53"/>
      <c r="IQ358" s="53"/>
      <c r="IR358" s="53"/>
      <c r="IS358" s="53"/>
      <c r="IT358" s="53"/>
      <c r="IU358" s="53"/>
      <c r="IV358" s="53"/>
    </row>
    <row r="359" spans="1:256" ht="12.75">
      <c r="A359" s="144">
        <v>1</v>
      </c>
      <c r="B359" s="122">
        <v>2020716288</v>
      </c>
      <c r="C359" s="111" t="s">
        <v>409</v>
      </c>
      <c r="D359" s="112" t="s">
        <v>96</v>
      </c>
      <c r="E359" s="110" t="s">
        <v>355</v>
      </c>
      <c r="F359" s="113">
        <v>35153</v>
      </c>
      <c r="G359" s="169" t="s">
        <v>17</v>
      </c>
      <c r="H359" s="169" t="s">
        <v>349</v>
      </c>
      <c r="I359" s="114"/>
      <c r="J359" s="110" t="s">
        <v>159</v>
      </c>
      <c r="K359" s="110" t="s">
        <v>159</v>
      </c>
      <c r="L359" s="110" t="s">
        <v>159</v>
      </c>
      <c r="M359" s="114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  <c r="DL359" s="53"/>
      <c r="DM359" s="53"/>
      <c r="DN359" s="53"/>
      <c r="DO359" s="53"/>
      <c r="DP359" s="53"/>
      <c r="DQ359" s="53"/>
      <c r="DR359" s="53"/>
      <c r="DS359" s="53"/>
      <c r="DT359" s="53"/>
      <c r="DU359" s="53"/>
      <c r="DV359" s="53"/>
      <c r="DW359" s="53"/>
      <c r="DX359" s="53"/>
      <c r="DY359" s="53"/>
      <c r="DZ359" s="53"/>
      <c r="EA359" s="53"/>
      <c r="EB359" s="53"/>
      <c r="EC359" s="53"/>
      <c r="ED359" s="53"/>
      <c r="EE359" s="53"/>
      <c r="EF359" s="53"/>
      <c r="EG359" s="53"/>
      <c r="EH359" s="53"/>
      <c r="EI359" s="53"/>
      <c r="EJ359" s="53"/>
      <c r="EK359" s="53"/>
      <c r="EL359" s="53"/>
      <c r="EM359" s="53"/>
      <c r="EN359" s="53"/>
      <c r="EO359" s="53"/>
      <c r="EP359" s="53"/>
      <c r="EQ359" s="53"/>
      <c r="ER359" s="53"/>
      <c r="ES359" s="53"/>
      <c r="ET359" s="53"/>
      <c r="EU359" s="53"/>
      <c r="EV359" s="53"/>
      <c r="EW359" s="53"/>
      <c r="EX359" s="53"/>
      <c r="EY359" s="53"/>
      <c r="EZ359" s="53"/>
      <c r="FA359" s="53"/>
      <c r="FB359" s="53"/>
      <c r="FC359" s="53"/>
      <c r="FD359" s="53"/>
      <c r="FE359" s="53"/>
      <c r="FF359" s="53"/>
      <c r="FG359" s="53"/>
      <c r="FH359" s="53"/>
      <c r="FI359" s="53"/>
      <c r="FJ359" s="53"/>
      <c r="FK359" s="53"/>
      <c r="FL359" s="53"/>
      <c r="FM359" s="53"/>
      <c r="FN359" s="53"/>
      <c r="FO359" s="53"/>
      <c r="FP359" s="53"/>
      <c r="FQ359" s="53"/>
      <c r="FR359" s="53"/>
      <c r="FS359" s="53"/>
      <c r="FT359" s="53"/>
      <c r="FU359" s="53"/>
      <c r="FV359" s="53"/>
      <c r="FW359" s="53"/>
      <c r="FX359" s="53"/>
      <c r="FY359" s="53"/>
      <c r="FZ359" s="53"/>
      <c r="GA359" s="53"/>
      <c r="GB359" s="53"/>
      <c r="GC359" s="53"/>
      <c r="GD359" s="53"/>
      <c r="GE359" s="53"/>
      <c r="GF359" s="53"/>
      <c r="GG359" s="53"/>
      <c r="GH359" s="53"/>
      <c r="GI359" s="53"/>
      <c r="GJ359" s="53"/>
      <c r="GK359" s="53"/>
      <c r="GL359" s="53"/>
      <c r="GM359" s="53"/>
      <c r="GN359" s="53"/>
      <c r="GO359" s="53"/>
      <c r="GP359" s="53"/>
      <c r="GQ359" s="53"/>
      <c r="GR359" s="53"/>
      <c r="GS359" s="53"/>
      <c r="GT359" s="53"/>
      <c r="GU359" s="53"/>
      <c r="GV359" s="53"/>
      <c r="GW359" s="53"/>
      <c r="GX359" s="53"/>
      <c r="GY359" s="53"/>
      <c r="GZ359" s="53"/>
      <c r="HA359" s="53"/>
      <c r="HB359" s="53"/>
      <c r="HC359" s="53"/>
      <c r="HD359" s="53"/>
      <c r="HE359" s="53"/>
      <c r="HF359" s="53"/>
      <c r="HG359" s="53"/>
      <c r="HH359" s="53"/>
      <c r="HI359" s="53"/>
      <c r="HJ359" s="53"/>
      <c r="HK359" s="53"/>
      <c r="HL359" s="53"/>
      <c r="HM359" s="53"/>
      <c r="HN359" s="53"/>
      <c r="HO359" s="53"/>
      <c r="HP359" s="53"/>
      <c r="HQ359" s="53"/>
      <c r="HR359" s="53"/>
      <c r="HS359" s="53"/>
      <c r="HT359" s="53"/>
      <c r="HU359" s="53"/>
      <c r="HV359" s="53"/>
      <c r="HW359" s="53"/>
      <c r="HX359" s="53"/>
      <c r="HY359" s="53"/>
      <c r="HZ359" s="53"/>
      <c r="IA359" s="53"/>
      <c r="IB359" s="53"/>
      <c r="IC359" s="53"/>
      <c r="ID359" s="53"/>
      <c r="IE359" s="53"/>
      <c r="IF359" s="53"/>
      <c r="IG359" s="53"/>
      <c r="IH359" s="53"/>
      <c r="II359" s="53"/>
      <c r="IJ359" s="53"/>
      <c r="IK359" s="53"/>
      <c r="IL359" s="53"/>
      <c r="IM359" s="53"/>
      <c r="IN359" s="53"/>
      <c r="IO359" s="53"/>
      <c r="IP359" s="53"/>
      <c r="IQ359" s="53"/>
      <c r="IR359" s="53"/>
      <c r="IS359" s="53"/>
      <c r="IT359" s="53"/>
      <c r="IU359" s="53"/>
      <c r="IV359" s="53"/>
    </row>
    <row r="360" spans="1:256" ht="12.75">
      <c r="A360" s="144">
        <f t="shared" si="5"/>
        <v>2</v>
      </c>
      <c r="B360" s="122">
        <v>2020717829</v>
      </c>
      <c r="C360" s="111" t="s">
        <v>408</v>
      </c>
      <c r="D360" s="112" t="s">
        <v>96</v>
      </c>
      <c r="E360" s="110" t="s">
        <v>355</v>
      </c>
      <c r="F360" s="113">
        <v>35362</v>
      </c>
      <c r="G360" s="169" t="s">
        <v>15</v>
      </c>
      <c r="H360" s="169" t="s">
        <v>349</v>
      </c>
      <c r="I360" s="114"/>
      <c r="J360" s="110" t="s">
        <v>159</v>
      </c>
      <c r="K360" s="110" t="s">
        <v>159</v>
      </c>
      <c r="L360" s="110" t="s">
        <v>159</v>
      </c>
      <c r="M360" s="114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  <c r="DL360" s="53"/>
      <c r="DM360" s="53"/>
      <c r="DN360" s="53"/>
      <c r="DO360" s="53"/>
      <c r="DP360" s="53"/>
      <c r="DQ360" s="53"/>
      <c r="DR360" s="53"/>
      <c r="DS360" s="53"/>
      <c r="DT360" s="53"/>
      <c r="DU360" s="53"/>
      <c r="DV360" s="53"/>
      <c r="DW360" s="53"/>
      <c r="DX360" s="53"/>
      <c r="DY360" s="53"/>
      <c r="DZ360" s="53"/>
      <c r="EA360" s="53"/>
      <c r="EB360" s="53"/>
      <c r="EC360" s="53"/>
      <c r="ED360" s="53"/>
      <c r="EE360" s="53"/>
      <c r="EF360" s="53"/>
      <c r="EG360" s="53"/>
      <c r="EH360" s="53"/>
      <c r="EI360" s="53"/>
      <c r="EJ360" s="53"/>
      <c r="EK360" s="53"/>
      <c r="EL360" s="53"/>
      <c r="EM360" s="53"/>
      <c r="EN360" s="53"/>
      <c r="EO360" s="53"/>
      <c r="EP360" s="53"/>
      <c r="EQ360" s="53"/>
      <c r="ER360" s="53"/>
      <c r="ES360" s="53"/>
      <c r="ET360" s="53"/>
      <c r="EU360" s="53"/>
      <c r="EV360" s="53"/>
      <c r="EW360" s="53"/>
      <c r="EX360" s="53"/>
      <c r="EY360" s="53"/>
      <c r="EZ360" s="53"/>
      <c r="FA360" s="53"/>
      <c r="FB360" s="53"/>
      <c r="FC360" s="53"/>
      <c r="FD360" s="53"/>
      <c r="FE360" s="53"/>
      <c r="FF360" s="53"/>
      <c r="FG360" s="53"/>
      <c r="FH360" s="53"/>
      <c r="FI360" s="53"/>
      <c r="FJ360" s="53"/>
      <c r="FK360" s="53"/>
      <c r="FL360" s="53"/>
      <c r="FM360" s="53"/>
      <c r="FN360" s="53"/>
      <c r="FO360" s="53"/>
      <c r="FP360" s="53"/>
      <c r="FQ360" s="53"/>
      <c r="FR360" s="53"/>
      <c r="FS360" s="53"/>
      <c r="FT360" s="53"/>
      <c r="FU360" s="53"/>
      <c r="FV360" s="53"/>
      <c r="FW360" s="53"/>
      <c r="FX360" s="53"/>
      <c r="FY360" s="53"/>
      <c r="FZ360" s="53"/>
      <c r="GA360" s="53"/>
      <c r="GB360" s="53"/>
      <c r="GC360" s="53"/>
      <c r="GD360" s="53"/>
      <c r="GE360" s="53"/>
      <c r="GF360" s="53"/>
      <c r="GG360" s="53"/>
      <c r="GH360" s="53"/>
      <c r="GI360" s="53"/>
      <c r="GJ360" s="53"/>
      <c r="GK360" s="53"/>
      <c r="GL360" s="53"/>
      <c r="GM360" s="53"/>
      <c r="GN360" s="53"/>
      <c r="GO360" s="53"/>
      <c r="GP360" s="53"/>
      <c r="GQ360" s="53"/>
      <c r="GR360" s="53"/>
      <c r="GS360" s="53"/>
      <c r="GT360" s="53"/>
      <c r="GU360" s="53"/>
      <c r="GV360" s="53"/>
      <c r="GW360" s="53"/>
      <c r="GX360" s="53"/>
      <c r="GY360" s="53"/>
      <c r="GZ360" s="53"/>
      <c r="HA360" s="53"/>
      <c r="HB360" s="53"/>
      <c r="HC360" s="53"/>
      <c r="HD360" s="53"/>
      <c r="HE360" s="53"/>
      <c r="HF360" s="53"/>
      <c r="HG360" s="53"/>
      <c r="HH360" s="53"/>
      <c r="HI360" s="53"/>
      <c r="HJ360" s="53"/>
      <c r="HK360" s="53"/>
      <c r="HL360" s="53"/>
      <c r="HM360" s="53"/>
      <c r="HN360" s="53"/>
      <c r="HO360" s="53"/>
      <c r="HP360" s="53"/>
      <c r="HQ360" s="53"/>
      <c r="HR360" s="53"/>
      <c r="HS360" s="53"/>
      <c r="HT360" s="53"/>
      <c r="HU360" s="53"/>
      <c r="HV360" s="53"/>
      <c r="HW360" s="53"/>
      <c r="HX360" s="53"/>
      <c r="HY360" s="53"/>
      <c r="HZ360" s="53"/>
      <c r="IA360" s="53"/>
      <c r="IB360" s="53"/>
      <c r="IC360" s="53"/>
      <c r="ID360" s="53"/>
      <c r="IE360" s="53"/>
      <c r="IF360" s="53"/>
      <c r="IG360" s="53"/>
      <c r="IH360" s="53"/>
      <c r="II360" s="53"/>
      <c r="IJ360" s="53"/>
      <c r="IK360" s="53"/>
      <c r="IL360" s="53"/>
      <c r="IM360" s="53"/>
      <c r="IN360" s="53"/>
      <c r="IO360" s="53"/>
      <c r="IP360" s="53"/>
      <c r="IQ360" s="53"/>
      <c r="IR360" s="53"/>
      <c r="IS360" s="53"/>
      <c r="IT360" s="53"/>
      <c r="IU360" s="53"/>
      <c r="IV360" s="53"/>
    </row>
    <row r="361" spans="1:256" ht="12.75">
      <c r="A361" s="144">
        <f t="shared" si="5"/>
        <v>3</v>
      </c>
      <c r="B361" s="122">
        <v>2020712700</v>
      </c>
      <c r="C361" s="111" t="s">
        <v>404</v>
      </c>
      <c r="D361" s="112" t="s">
        <v>123</v>
      </c>
      <c r="E361" s="110" t="s">
        <v>355</v>
      </c>
      <c r="F361" s="113">
        <v>35163</v>
      </c>
      <c r="G361" s="169" t="s">
        <v>53</v>
      </c>
      <c r="H361" s="169" t="s">
        <v>349</v>
      </c>
      <c r="I361" s="114"/>
      <c r="J361" s="110" t="s">
        <v>159</v>
      </c>
      <c r="K361" s="110" t="s">
        <v>159</v>
      </c>
      <c r="L361" s="110" t="s">
        <v>159</v>
      </c>
      <c r="M361" s="114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  <c r="DG361" s="53"/>
      <c r="DH361" s="53"/>
      <c r="DI361" s="53"/>
      <c r="DJ361" s="53"/>
      <c r="DK361" s="53"/>
      <c r="DL361" s="53"/>
      <c r="DM361" s="53"/>
      <c r="DN361" s="53"/>
      <c r="DO361" s="53"/>
      <c r="DP361" s="53"/>
      <c r="DQ361" s="53"/>
      <c r="DR361" s="53"/>
      <c r="DS361" s="53"/>
      <c r="DT361" s="53"/>
      <c r="DU361" s="53"/>
      <c r="DV361" s="53"/>
      <c r="DW361" s="53"/>
      <c r="DX361" s="53"/>
      <c r="DY361" s="53"/>
      <c r="DZ361" s="53"/>
      <c r="EA361" s="53"/>
      <c r="EB361" s="53"/>
      <c r="EC361" s="53"/>
      <c r="ED361" s="53"/>
      <c r="EE361" s="53"/>
      <c r="EF361" s="53"/>
      <c r="EG361" s="53"/>
      <c r="EH361" s="53"/>
      <c r="EI361" s="53"/>
      <c r="EJ361" s="53"/>
      <c r="EK361" s="53"/>
      <c r="EL361" s="53"/>
      <c r="EM361" s="53"/>
      <c r="EN361" s="53"/>
      <c r="EO361" s="53"/>
      <c r="EP361" s="53"/>
      <c r="EQ361" s="53"/>
      <c r="ER361" s="53"/>
      <c r="ES361" s="53"/>
      <c r="ET361" s="53"/>
      <c r="EU361" s="53"/>
      <c r="EV361" s="53"/>
      <c r="EW361" s="53"/>
      <c r="EX361" s="53"/>
      <c r="EY361" s="53"/>
      <c r="EZ361" s="53"/>
      <c r="FA361" s="53"/>
      <c r="FB361" s="53"/>
      <c r="FC361" s="53"/>
      <c r="FD361" s="53"/>
      <c r="FE361" s="53"/>
      <c r="FF361" s="53"/>
      <c r="FG361" s="53"/>
      <c r="FH361" s="53"/>
      <c r="FI361" s="53"/>
      <c r="FJ361" s="53"/>
      <c r="FK361" s="53"/>
      <c r="FL361" s="53"/>
      <c r="FM361" s="53"/>
      <c r="FN361" s="53"/>
      <c r="FO361" s="53"/>
      <c r="FP361" s="53"/>
      <c r="FQ361" s="53"/>
      <c r="FR361" s="53"/>
      <c r="FS361" s="53"/>
      <c r="FT361" s="53"/>
      <c r="FU361" s="53"/>
      <c r="FV361" s="53"/>
      <c r="FW361" s="53"/>
      <c r="FX361" s="53"/>
      <c r="FY361" s="53"/>
      <c r="FZ361" s="53"/>
      <c r="GA361" s="53"/>
      <c r="GB361" s="53"/>
      <c r="GC361" s="53"/>
      <c r="GD361" s="53"/>
      <c r="GE361" s="53"/>
      <c r="GF361" s="53"/>
      <c r="GG361" s="53"/>
      <c r="GH361" s="53"/>
      <c r="GI361" s="53"/>
      <c r="GJ361" s="53"/>
      <c r="GK361" s="53"/>
      <c r="GL361" s="53"/>
      <c r="GM361" s="53"/>
      <c r="GN361" s="53"/>
      <c r="GO361" s="53"/>
      <c r="GP361" s="53"/>
      <c r="GQ361" s="53"/>
      <c r="GR361" s="53"/>
      <c r="GS361" s="53"/>
      <c r="GT361" s="53"/>
      <c r="GU361" s="53"/>
      <c r="GV361" s="53"/>
      <c r="GW361" s="53"/>
      <c r="GX361" s="53"/>
      <c r="GY361" s="53"/>
      <c r="GZ361" s="53"/>
      <c r="HA361" s="53"/>
      <c r="HB361" s="53"/>
      <c r="HC361" s="53"/>
      <c r="HD361" s="53"/>
      <c r="HE361" s="53"/>
      <c r="HF361" s="53"/>
      <c r="HG361" s="53"/>
      <c r="HH361" s="53"/>
      <c r="HI361" s="53"/>
      <c r="HJ361" s="53"/>
      <c r="HK361" s="53"/>
      <c r="HL361" s="53"/>
      <c r="HM361" s="53"/>
      <c r="HN361" s="53"/>
      <c r="HO361" s="53"/>
      <c r="HP361" s="53"/>
      <c r="HQ361" s="53"/>
      <c r="HR361" s="53"/>
      <c r="HS361" s="53"/>
      <c r="HT361" s="53"/>
      <c r="HU361" s="53"/>
      <c r="HV361" s="53"/>
      <c r="HW361" s="53"/>
      <c r="HX361" s="53"/>
      <c r="HY361" s="53"/>
      <c r="HZ361" s="53"/>
      <c r="IA361" s="53"/>
      <c r="IB361" s="53"/>
      <c r="IC361" s="53"/>
      <c r="ID361" s="53"/>
      <c r="IE361" s="53"/>
      <c r="IF361" s="53"/>
      <c r="IG361" s="53"/>
      <c r="IH361" s="53"/>
      <c r="II361" s="53"/>
      <c r="IJ361" s="53"/>
      <c r="IK361" s="53"/>
      <c r="IL361" s="53"/>
      <c r="IM361" s="53"/>
      <c r="IN361" s="53"/>
      <c r="IO361" s="53"/>
      <c r="IP361" s="53"/>
      <c r="IQ361" s="53"/>
      <c r="IR361" s="53"/>
      <c r="IS361" s="53"/>
      <c r="IT361" s="53"/>
      <c r="IU361" s="53"/>
      <c r="IV361" s="53"/>
    </row>
    <row r="362" spans="1:256" ht="12.75">
      <c r="A362" s="144">
        <f t="shared" si="5"/>
        <v>4</v>
      </c>
      <c r="B362" s="122">
        <v>2020713839</v>
      </c>
      <c r="C362" s="111" t="s">
        <v>71</v>
      </c>
      <c r="D362" s="112" t="s">
        <v>123</v>
      </c>
      <c r="E362" s="110" t="s">
        <v>355</v>
      </c>
      <c r="F362" s="113">
        <v>35414</v>
      </c>
      <c r="G362" s="169" t="s">
        <v>15</v>
      </c>
      <c r="H362" s="169" t="s">
        <v>349</v>
      </c>
      <c r="I362" s="114"/>
      <c r="J362" s="110" t="s">
        <v>159</v>
      </c>
      <c r="K362" s="110" t="s">
        <v>159</v>
      </c>
      <c r="L362" s="110" t="s">
        <v>159</v>
      </c>
      <c r="M362" s="114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  <c r="DL362" s="53"/>
      <c r="DM362" s="53"/>
      <c r="DN362" s="53"/>
      <c r="DO362" s="53"/>
      <c r="DP362" s="53"/>
      <c r="DQ362" s="53"/>
      <c r="DR362" s="53"/>
      <c r="DS362" s="53"/>
      <c r="DT362" s="53"/>
      <c r="DU362" s="53"/>
      <c r="DV362" s="53"/>
      <c r="DW362" s="53"/>
      <c r="DX362" s="53"/>
      <c r="DY362" s="53"/>
      <c r="DZ362" s="53"/>
      <c r="EA362" s="53"/>
      <c r="EB362" s="53"/>
      <c r="EC362" s="53"/>
      <c r="ED362" s="53"/>
      <c r="EE362" s="53"/>
      <c r="EF362" s="53"/>
      <c r="EG362" s="53"/>
      <c r="EH362" s="53"/>
      <c r="EI362" s="53"/>
      <c r="EJ362" s="53"/>
      <c r="EK362" s="53"/>
      <c r="EL362" s="53"/>
      <c r="EM362" s="53"/>
      <c r="EN362" s="53"/>
      <c r="EO362" s="53"/>
      <c r="EP362" s="53"/>
      <c r="EQ362" s="53"/>
      <c r="ER362" s="53"/>
      <c r="ES362" s="53"/>
      <c r="ET362" s="53"/>
      <c r="EU362" s="53"/>
      <c r="EV362" s="53"/>
      <c r="EW362" s="53"/>
      <c r="EX362" s="53"/>
      <c r="EY362" s="53"/>
      <c r="EZ362" s="53"/>
      <c r="FA362" s="53"/>
      <c r="FB362" s="53"/>
      <c r="FC362" s="53"/>
      <c r="FD362" s="53"/>
      <c r="FE362" s="53"/>
      <c r="FF362" s="53"/>
      <c r="FG362" s="53"/>
      <c r="FH362" s="53"/>
      <c r="FI362" s="53"/>
      <c r="FJ362" s="53"/>
      <c r="FK362" s="53"/>
      <c r="FL362" s="53"/>
      <c r="FM362" s="53"/>
      <c r="FN362" s="53"/>
      <c r="FO362" s="53"/>
      <c r="FP362" s="53"/>
      <c r="FQ362" s="53"/>
      <c r="FR362" s="53"/>
      <c r="FS362" s="53"/>
      <c r="FT362" s="53"/>
      <c r="FU362" s="53"/>
      <c r="FV362" s="53"/>
      <c r="FW362" s="53"/>
      <c r="FX362" s="53"/>
      <c r="FY362" s="53"/>
      <c r="FZ362" s="53"/>
      <c r="GA362" s="53"/>
      <c r="GB362" s="53"/>
      <c r="GC362" s="53"/>
      <c r="GD362" s="53"/>
      <c r="GE362" s="53"/>
      <c r="GF362" s="53"/>
      <c r="GG362" s="53"/>
      <c r="GH362" s="53"/>
      <c r="GI362" s="53"/>
      <c r="GJ362" s="53"/>
      <c r="GK362" s="53"/>
      <c r="GL362" s="53"/>
      <c r="GM362" s="53"/>
      <c r="GN362" s="53"/>
      <c r="GO362" s="53"/>
      <c r="GP362" s="53"/>
      <c r="GQ362" s="53"/>
      <c r="GR362" s="53"/>
      <c r="GS362" s="53"/>
      <c r="GT362" s="53"/>
      <c r="GU362" s="53"/>
      <c r="GV362" s="53"/>
      <c r="GW362" s="53"/>
      <c r="GX362" s="53"/>
      <c r="GY362" s="53"/>
      <c r="GZ362" s="53"/>
      <c r="HA362" s="53"/>
      <c r="HB362" s="53"/>
      <c r="HC362" s="53"/>
      <c r="HD362" s="53"/>
      <c r="HE362" s="53"/>
      <c r="HF362" s="53"/>
      <c r="HG362" s="53"/>
      <c r="HH362" s="53"/>
      <c r="HI362" s="53"/>
      <c r="HJ362" s="53"/>
      <c r="HK362" s="53"/>
      <c r="HL362" s="53"/>
      <c r="HM362" s="53"/>
      <c r="HN362" s="53"/>
      <c r="HO362" s="53"/>
      <c r="HP362" s="53"/>
      <c r="HQ362" s="53"/>
      <c r="HR362" s="53"/>
      <c r="HS362" s="53"/>
      <c r="HT362" s="53"/>
      <c r="HU362" s="53"/>
      <c r="HV362" s="53"/>
      <c r="HW362" s="53"/>
      <c r="HX362" s="53"/>
      <c r="HY362" s="53"/>
      <c r="HZ362" s="53"/>
      <c r="IA362" s="53"/>
      <c r="IB362" s="53"/>
      <c r="IC362" s="53"/>
      <c r="ID362" s="53"/>
      <c r="IE362" s="53"/>
      <c r="IF362" s="53"/>
      <c r="IG362" s="53"/>
      <c r="IH362" s="53"/>
      <c r="II362" s="53"/>
      <c r="IJ362" s="53"/>
      <c r="IK362" s="53"/>
      <c r="IL362" s="53"/>
      <c r="IM362" s="53"/>
      <c r="IN362" s="53"/>
      <c r="IO362" s="53"/>
      <c r="IP362" s="53"/>
      <c r="IQ362" s="53"/>
      <c r="IR362" s="53"/>
      <c r="IS362" s="53"/>
      <c r="IT362" s="53"/>
      <c r="IU362" s="53"/>
      <c r="IV362" s="53"/>
    </row>
    <row r="363" spans="1:13" ht="12.75">
      <c r="A363" s="144">
        <f t="shared" si="5"/>
        <v>5</v>
      </c>
      <c r="B363" s="249">
        <v>2020714364</v>
      </c>
      <c r="C363" s="251" t="s">
        <v>472</v>
      </c>
      <c r="D363" s="253" t="s">
        <v>123</v>
      </c>
      <c r="E363" s="255" t="s">
        <v>355</v>
      </c>
      <c r="F363" s="257" t="s">
        <v>473</v>
      </c>
      <c r="G363" s="259" t="s">
        <v>428</v>
      </c>
      <c r="H363" s="260" t="s">
        <v>21</v>
      </c>
      <c r="I363" s="261" t="s">
        <v>159</v>
      </c>
      <c r="J363" s="261"/>
      <c r="K363" s="261"/>
      <c r="L363" s="249" t="s">
        <v>159</v>
      </c>
      <c r="M363" s="261"/>
    </row>
    <row r="364" spans="1:256" ht="12.75">
      <c r="A364" s="144">
        <f t="shared" si="5"/>
        <v>6</v>
      </c>
      <c r="B364" s="122">
        <v>2020713122</v>
      </c>
      <c r="C364" s="111" t="s">
        <v>405</v>
      </c>
      <c r="D364" s="112" t="s">
        <v>406</v>
      </c>
      <c r="E364" s="110" t="s">
        <v>355</v>
      </c>
      <c r="F364" s="113">
        <v>35094</v>
      </c>
      <c r="G364" s="169" t="s">
        <v>15</v>
      </c>
      <c r="H364" s="169" t="s">
        <v>352</v>
      </c>
      <c r="I364" s="114"/>
      <c r="J364" s="110" t="s">
        <v>159</v>
      </c>
      <c r="K364" s="110" t="s">
        <v>159</v>
      </c>
      <c r="L364" s="110" t="s">
        <v>159</v>
      </c>
      <c r="M364" s="114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  <c r="DL364" s="53"/>
      <c r="DM364" s="53"/>
      <c r="DN364" s="53"/>
      <c r="DO364" s="53"/>
      <c r="DP364" s="53"/>
      <c r="DQ364" s="53"/>
      <c r="DR364" s="53"/>
      <c r="DS364" s="53"/>
      <c r="DT364" s="53"/>
      <c r="DU364" s="53"/>
      <c r="DV364" s="53"/>
      <c r="DW364" s="53"/>
      <c r="DX364" s="53"/>
      <c r="DY364" s="53"/>
      <c r="DZ364" s="53"/>
      <c r="EA364" s="53"/>
      <c r="EB364" s="53"/>
      <c r="EC364" s="53"/>
      <c r="ED364" s="53"/>
      <c r="EE364" s="53"/>
      <c r="EF364" s="53"/>
      <c r="EG364" s="53"/>
      <c r="EH364" s="53"/>
      <c r="EI364" s="53"/>
      <c r="EJ364" s="53"/>
      <c r="EK364" s="53"/>
      <c r="EL364" s="53"/>
      <c r="EM364" s="53"/>
      <c r="EN364" s="53"/>
      <c r="EO364" s="53"/>
      <c r="EP364" s="53"/>
      <c r="EQ364" s="53"/>
      <c r="ER364" s="53"/>
      <c r="ES364" s="53"/>
      <c r="ET364" s="53"/>
      <c r="EU364" s="53"/>
      <c r="EV364" s="53"/>
      <c r="EW364" s="53"/>
      <c r="EX364" s="53"/>
      <c r="EY364" s="53"/>
      <c r="EZ364" s="53"/>
      <c r="FA364" s="53"/>
      <c r="FB364" s="53"/>
      <c r="FC364" s="53"/>
      <c r="FD364" s="53"/>
      <c r="FE364" s="53"/>
      <c r="FF364" s="53"/>
      <c r="FG364" s="53"/>
      <c r="FH364" s="53"/>
      <c r="FI364" s="53"/>
      <c r="FJ364" s="53"/>
      <c r="FK364" s="53"/>
      <c r="FL364" s="53"/>
      <c r="FM364" s="53"/>
      <c r="FN364" s="53"/>
      <c r="FO364" s="53"/>
      <c r="FP364" s="53"/>
      <c r="FQ364" s="53"/>
      <c r="FR364" s="53"/>
      <c r="FS364" s="53"/>
      <c r="FT364" s="53"/>
      <c r="FU364" s="53"/>
      <c r="FV364" s="53"/>
      <c r="FW364" s="53"/>
      <c r="FX364" s="53"/>
      <c r="FY364" s="53"/>
      <c r="FZ364" s="53"/>
      <c r="GA364" s="53"/>
      <c r="GB364" s="53"/>
      <c r="GC364" s="53"/>
      <c r="GD364" s="53"/>
      <c r="GE364" s="53"/>
      <c r="GF364" s="53"/>
      <c r="GG364" s="53"/>
      <c r="GH364" s="53"/>
      <c r="GI364" s="53"/>
      <c r="GJ364" s="53"/>
      <c r="GK364" s="53"/>
      <c r="GL364" s="53"/>
      <c r="GM364" s="53"/>
      <c r="GN364" s="53"/>
      <c r="GO364" s="53"/>
      <c r="GP364" s="53"/>
      <c r="GQ364" s="53"/>
      <c r="GR364" s="53"/>
      <c r="GS364" s="53"/>
      <c r="GT364" s="53"/>
      <c r="GU364" s="53"/>
      <c r="GV364" s="53"/>
      <c r="GW364" s="53"/>
      <c r="GX364" s="53"/>
      <c r="GY364" s="53"/>
      <c r="GZ364" s="53"/>
      <c r="HA364" s="53"/>
      <c r="HB364" s="53"/>
      <c r="HC364" s="53"/>
      <c r="HD364" s="53"/>
      <c r="HE364" s="53"/>
      <c r="HF364" s="53"/>
      <c r="HG364" s="53"/>
      <c r="HH364" s="53"/>
      <c r="HI364" s="53"/>
      <c r="HJ364" s="53"/>
      <c r="HK364" s="53"/>
      <c r="HL364" s="53"/>
      <c r="HM364" s="53"/>
      <c r="HN364" s="53"/>
      <c r="HO364" s="53"/>
      <c r="HP364" s="53"/>
      <c r="HQ364" s="53"/>
      <c r="HR364" s="53"/>
      <c r="HS364" s="53"/>
      <c r="HT364" s="53"/>
      <c r="HU364" s="53"/>
      <c r="HV364" s="53"/>
      <c r="HW364" s="53"/>
      <c r="HX364" s="53"/>
      <c r="HY364" s="53"/>
      <c r="HZ364" s="53"/>
      <c r="IA364" s="53"/>
      <c r="IB364" s="53"/>
      <c r="IC364" s="53"/>
      <c r="ID364" s="53"/>
      <c r="IE364" s="53"/>
      <c r="IF364" s="53"/>
      <c r="IG364" s="53"/>
      <c r="IH364" s="53"/>
      <c r="II364" s="53"/>
      <c r="IJ364" s="53"/>
      <c r="IK364" s="53"/>
      <c r="IL364" s="53"/>
      <c r="IM364" s="53"/>
      <c r="IN364" s="53"/>
      <c r="IO364" s="53"/>
      <c r="IP364" s="53"/>
      <c r="IQ364" s="53"/>
      <c r="IR364" s="53"/>
      <c r="IS364" s="53"/>
      <c r="IT364" s="53"/>
      <c r="IU364" s="53"/>
      <c r="IV364" s="53"/>
    </row>
    <row r="365" spans="1:256" ht="12.75">
      <c r="A365" s="144">
        <f t="shared" si="5"/>
        <v>7</v>
      </c>
      <c r="B365" s="122">
        <v>2020714444</v>
      </c>
      <c r="C365" s="111" t="s">
        <v>410</v>
      </c>
      <c r="D365" s="112" t="s">
        <v>81</v>
      </c>
      <c r="E365" s="110" t="s">
        <v>355</v>
      </c>
      <c r="F365" s="113">
        <v>35358</v>
      </c>
      <c r="G365" s="169" t="s">
        <v>15</v>
      </c>
      <c r="H365" s="169" t="s">
        <v>349</v>
      </c>
      <c r="I365" s="114"/>
      <c r="J365" s="110" t="s">
        <v>159</v>
      </c>
      <c r="K365" s="110" t="s">
        <v>159</v>
      </c>
      <c r="L365" s="110" t="s">
        <v>159</v>
      </c>
      <c r="M365" s="114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  <c r="DL365" s="53"/>
      <c r="DM365" s="53"/>
      <c r="DN365" s="53"/>
      <c r="DO365" s="53"/>
      <c r="DP365" s="53"/>
      <c r="DQ365" s="53"/>
      <c r="DR365" s="53"/>
      <c r="DS365" s="53"/>
      <c r="DT365" s="53"/>
      <c r="DU365" s="53"/>
      <c r="DV365" s="53"/>
      <c r="DW365" s="53"/>
      <c r="DX365" s="53"/>
      <c r="DY365" s="53"/>
      <c r="DZ365" s="53"/>
      <c r="EA365" s="53"/>
      <c r="EB365" s="53"/>
      <c r="EC365" s="53"/>
      <c r="ED365" s="53"/>
      <c r="EE365" s="53"/>
      <c r="EF365" s="53"/>
      <c r="EG365" s="53"/>
      <c r="EH365" s="53"/>
      <c r="EI365" s="53"/>
      <c r="EJ365" s="53"/>
      <c r="EK365" s="53"/>
      <c r="EL365" s="53"/>
      <c r="EM365" s="53"/>
      <c r="EN365" s="53"/>
      <c r="EO365" s="53"/>
      <c r="EP365" s="53"/>
      <c r="EQ365" s="53"/>
      <c r="ER365" s="53"/>
      <c r="ES365" s="53"/>
      <c r="ET365" s="53"/>
      <c r="EU365" s="53"/>
      <c r="EV365" s="53"/>
      <c r="EW365" s="53"/>
      <c r="EX365" s="53"/>
      <c r="EY365" s="53"/>
      <c r="EZ365" s="53"/>
      <c r="FA365" s="53"/>
      <c r="FB365" s="53"/>
      <c r="FC365" s="53"/>
      <c r="FD365" s="53"/>
      <c r="FE365" s="53"/>
      <c r="FF365" s="53"/>
      <c r="FG365" s="53"/>
      <c r="FH365" s="53"/>
      <c r="FI365" s="53"/>
      <c r="FJ365" s="53"/>
      <c r="FK365" s="53"/>
      <c r="FL365" s="53"/>
      <c r="FM365" s="53"/>
      <c r="FN365" s="53"/>
      <c r="FO365" s="53"/>
      <c r="FP365" s="53"/>
      <c r="FQ365" s="53"/>
      <c r="FR365" s="53"/>
      <c r="FS365" s="53"/>
      <c r="FT365" s="53"/>
      <c r="FU365" s="53"/>
      <c r="FV365" s="53"/>
      <c r="FW365" s="53"/>
      <c r="FX365" s="53"/>
      <c r="FY365" s="53"/>
      <c r="FZ365" s="53"/>
      <c r="GA365" s="53"/>
      <c r="GB365" s="53"/>
      <c r="GC365" s="53"/>
      <c r="GD365" s="53"/>
      <c r="GE365" s="53"/>
      <c r="GF365" s="53"/>
      <c r="GG365" s="53"/>
      <c r="GH365" s="53"/>
      <c r="GI365" s="53"/>
      <c r="GJ365" s="53"/>
      <c r="GK365" s="53"/>
      <c r="GL365" s="53"/>
      <c r="GM365" s="53"/>
      <c r="GN365" s="53"/>
      <c r="GO365" s="53"/>
      <c r="GP365" s="53"/>
      <c r="GQ365" s="53"/>
      <c r="GR365" s="53"/>
      <c r="GS365" s="53"/>
      <c r="GT365" s="53"/>
      <c r="GU365" s="53"/>
      <c r="GV365" s="53"/>
      <c r="GW365" s="53"/>
      <c r="GX365" s="53"/>
      <c r="GY365" s="53"/>
      <c r="GZ365" s="53"/>
      <c r="HA365" s="53"/>
      <c r="HB365" s="53"/>
      <c r="HC365" s="53"/>
      <c r="HD365" s="53"/>
      <c r="HE365" s="53"/>
      <c r="HF365" s="53"/>
      <c r="HG365" s="53"/>
      <c r="HH365" s="53"/>
      <c r="HI365" s="53"/>
      <c r="HJ365" s="53"/>
      <c r="HK365" s="53"/>
      <c r="HL365" s="53"/>
      <c r="HM365" s="53"/>
      <c r="HN365" s="53"/>
      <c r="HO365" s="53"/>
      <c r="HP365" s="53"/>
      <c r="HQ365" s="53"/>
      <c r="HR365" s="53"/>
      <c r="HS365" s="53"/>
      <c r="HT365" s="53"/>
      <c r="HU365" s="53"/>
      <c r="HV365" s="53"/>
      <c r="HW365" s="53"/>
      <c r="HX365" s="53"/>
      <c r="HY365" s="53"/>
      <c r="HZ365" s="53"/>
      <c r="IA365" s="53"/>
      <c r="IB365" s="53"/>
      <c r="IC365" s="53"/>
      <c r="ID365" s="53"/>
      <c r="IE365" s="53"/>
      <c r="IF365" s="53"/>
      <c r="IG365" s="53"/>
      <c r="IH365" s="53"/>
      <c r="II365" s="53"/>
      <c r="IJ365" s="53"/>
      <c r="IK365" s="53"/>
      <c r="IL365" s="53"/>
      <c r="IM365" s="53"/>
      <c r="IN365" s="53"/>
      <c r="IO365" s="53"/>
      <c r="IP365" s="53"/>
      <c r="IQ365" s="53"/>
      <c r="IR365" s="53"/>
      <c r="IS365" s="53"/>
      <c r="IT365" s="53"/>
      <c r="IU365" s="53"/>
      <c r="IV365" s="53"/>
    </row>
    <row r="366" spans="1:256" ht="12.75">
      <c r="A366" s="144">
        <f t="shared" si="5"/>
        <v>8</v>
      </c>
      <c r="B366" s="122">
        <v>2021716867</v>
      </c>
      <c r="C366" s="111" t="s">
        <v>411</v>
      </c>
      <c r="D366" s="112" t="s">
        <v>412</v>
      </c>
      <c r="E366" s="110" t="s">
        <v>355</v>
      </c>
      <c r="F366" s="113">
        <v>35281</v>
      </c>
      <c r="G366" s="169" t="s">
        <v>15</v>
      </c>
      <c r="H366" s="169" t="s">
        <v>352</v>
      </c>
      <c r="I366" s="114"/>
      <c r="J366" s="110" t="s">
        <v>159</v>
      </c>
      <c r="K366" s="110" t="s">
        <v>159</v>
      </c>
      <c r="L366" s="110" t="s">
        <v>159</v>
      </c>
      <c r="M366" s="114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  <c r="DL366" s="53"/>
      <c r="DM366" s="53"/>
      <c r="DN366" s="53"/>
      <c r="DO366" s="53"/>
      <c r="DP366" s="53"/>
      <c r="DQ366" s="53"/>
      <c r="DR366" s="53"/>
      <c r="DS366" s="53"/>
      <c r="DT366" s="53"/>
      <c r="DU366" s="53"/>
      <c r="DV366" s="53"/>
      <c r="DW366" s="53"/>
      <c r="DX366" s="53"/>
      <c r="DY366" s="53"/>
      <c r="DZ366" s="53"/>
      <c r="EA366" s="53"/>
      <c r="EB366" s="53"/>
      <c r="EC366" s="53"/>
      <c r="ED366" s="53"/>
      <c r="EE366" s="53"/>
      <c r="EF366" s="53"/>
      <c r="EG366" s="53"/>
      <c r="EH366" s="53"/>
      <c r="EI366" s="53"/>
      <c r="EJ366" s="53"/>
      <c r="EK366" s="53"/>
      <c r="EL366" s="53"/>
      <c r="EM366" s="53"/>
      <c r="EN366" s="53"/>
      <c r="EO366" s="53"/>
      <c r="EP366" s="53"/>
      <c r="EQ366" s="53"/>
      <c r="ER366" s="53"/>
      <c r="ES366" s="53"/>
      <c r="ET366" s="53"/>
      <c r="EU366" s="53"/>
      <c r="EV366" s="53"/>
      <c r="EW366" s="53"/>
      <c r="EX366" s="53"/>
      <c r="EY366" s="53"/>
      <c r="EZ366" s="53"/>
      <c r="FA366" s="53"/>
      <c r="FB366" s="53"/>
      <c r="FC366" s="53"/>
      <c r="FD366" s="53"/>
      <c r="FE366" s="53"/>
      <c r="FF366" s="53"/>
      <c r="FG366" s="53"/>
      <c r="FH366" s="53"/>
      <c r="FI366" s="53"/>
      <c r="FJ366" s="53"/>
      <c r="FK366" s="53"/>
      <c r="FL366" s="53"/>
      <c r="FM366" s="53"/>
      <c r="FN366" s="53"/>
      <c r="FO366" s="53"/>
      <c r="FP366" s="53"/>
      <c r="FQ366" s="53"/>
      <c r="FR366" s="53"/>
      <c r="FS366" s="53"/>
      <c r="FT366" s="53"/>
      <c r="FU366" s="53"/>
      <c r="FV366" s="53"/>
      <c r="FW366" s="53"/>
      <c r="FX366" s="53"/>
      <c r="FY366" s="53"/>
      <c r="FZ366" s="53"/>
      <c r="GA366" s="53"/>
      <c r="GB366" s="53"/>
      <c r="GC366" s="53"/>
      <c r="GD366" s="53"/>
      <c r="GE366" s="53"/>
      <c r="GF366" s="53"/>
      <c r="GG366" s="53"/>
      <c r="GH366" s="53"/>
      <c r="GI366" s="53"/>
      <c r="GJ366" s="53"/>
      <c r="GK366" s="53"/>
      <c r="GL366" s="53"/>
      <c r="GM366" s="53"/>
      <c r="GN366" s="53"/>
      <c r="GO366" s="53"/>
      <c r="GP366" s="53"/>
      <c r="GQ366" s="53"/>
      <c r="GR366" s="53"/>
      <c r="GS366" s="53"/>
      <c r="GT366" s="53"/>
      <c r="GU366" s="53"/>
      <c r="GV366" s="53"/>
      <c r="GW366" s="53"/>
      <c r="GX366" s="53"/>
      <c r="GY366" s="53"/>
      <c r="GZ366" s="53"/>
      <c r="HA366" s="53"/>
      <c r="HB366" s="53"/>
      <c r="HC366" s="53"/>
      <c r="HD366" s="53"/>
      <c r="HE366" s="53"/>
      <c r="HF366" s="53"/>
      <c r="HG366" s="53"/>
      <c r="HH366" s="53"/>
      <c r="HI366" s="53"/>
      <c r="HJ366" s="53"/>
      <c r="HK366" s="53"/>
      <c r="HL366" s="53"/>
      <c r="HM366" s="53"/>
      <c r="HN366" s="53"/>
      <c r="HO366" s="53"/>
      <c r="HP366" s="53"/>
      <c r="HQ366" s="53"/>
      <c r="HR366" s="53"/>
      <c r="HS366" s="53"/>
      <c r="HT366" s="53"/>
      <c r="HU366" s="53"/>
      <c r="HV366" s="53"/>
      <c r="HW366" s="53"/>
      <c r="HX366" s="53"/>
      <c r="HY366" s="53"/>
      <c r="HZ366" s="53"/>
      <c r="IA366" s="53"/>
      <c r="IB366" s="53"/>
      <c r="IC366" s="53"/>
      <c r="ID366" s="53"/>
      <c r="IE366" s="53"/>
      <c r="IF366" s="53"/>
      <c r="IG366" s="53"/>
      <c r="IH366" s="53"/>
      <c r="II366" s="53"/>
      <c r="IJ366" s="53"/>
      <c r="IK366" s="53"/>
      <c r="IL366" s="53"/>
      <c r="IM366" s="53"/>
      <c r="IN366" s="53"/>
      <c r="IO366" s="53"/>
      <c r="IP366" s="53"/>
      <c r="IQ366" s="53"/>
      <c r="IR366" s="53"/>
      <c r="IS366" s="53"/>
      <c r="IT366" s="53"/>
      <c r="IU366" s="53"/>
      <c r="IV366" s="53"/>
    </row>
    <row r="367" spans="1:256" ht="12.75">
      <c r="A367" s="144">
        <f t="shared" si="5"/>
        <v>9</v>
      </c>
      <c r="B367" s="123">
        <v>2020340987</v>
      </c>
      <c r="C367" s="116" t="s">
        <v>397</v>
      </c>
      <c r="D367" s="117" t="s">
        <v>76</v>
      </c>
      <c r="E367" s="115" t="s">
        <v>355</v>
      </c>
      <c r="F367" s="118">
        <v>35319</v>
      </c>
      <c r="G367" s="170" t="s">
        <v>15</v>
      </c>
      <c r="H367" s="170" t="s">
        <v>349</v>
      </c>
      <c r="I367" s="119"/>
      <c r="J367" s="115" t="s">
        <v>159</v>
      </c>
      <c r="K367" s="115" t="s">
        <v>159</v>
      </c>
      <c r="L367" s="115" t="s">
        <v>159</v>
      </c>
      <c r="M367" s="119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  <c r="DL367" s="53"/>
      <c r="DM367" s="53"/>
      <c r="DN367" s="53"/>
      <c r="DO367" s="53"/>
      <c r="DP367" s="53"/>
      <c r="DQ367" s="53"/>
      <c r="DR367" s="53"/>
      <c r="DS367" s="53"/>
      <c r="DT367" s="53"/>
      <c r="DU367" s="53"/>
      <c r="DV367" s="53"/>
      <c r="DW367" s="53"/>
      <c r="DX367" s="53"/>
      <c r="DY367" s="53"/>
      <c r="DZ367" s="53"/>
      <c r="EA367" s="53"/>
      <c r="EB367" s="53"/>
      <c r="EC367" s="53"/>
      <c r="ED367" s="53"/>
      <c r="EE367" s="53"/>
      <c r="EF367" s="53"/>
      <c r="EG367" s="53"/>
      <c r="EH367" s="53"/>
      <c r="EI367" s="53"/>
      <c r="EJ367" s="53"/>
      <c r="EK367" s="53"/>
      <c r="EL367" s="53"/>
      <c r="EM367" s="53"/>
      <c r="EN367" s="53"/>
      <c r="EO367" s="53"/>
      <c r="EP367" s="53"/>
      <c r="EQ367" s="53"/>
      <c r="ER367" s="53"/>
      <c r="ES367" s="53"/>
      <c r="ET367" s="53"/>
      <c r="EU367" s="53"/>
      <c r="EV367" s="53"/>
      <c r="EW367" s="53"/>
      <c r="EX367" s="53"/>
      <c r="EY367" s="53"/>
      <c r="EZ367" s="53"/>
      <c r="FA367" s="53"/>
      <c r="FB367" s="53"/>
      <c r="FC367" s="53"/>
      <c r="FD367" s="53"/>
      <c r="FE367" s="53"/>
      <c r="FF367" s="53"/>
      <c r="FG367" s="53"/>
      <c r="FH367" s="53"/>
      <c r="FI367" s="53"/>
      <c r="FJ367" s="53"/>
      <c r="FK367" s="53"/>
      <c r="FL367" s="53"/>
      <c r="FM367" s="53"/>
      <c r="FN367" s="53"/>
      <c r="FO367" s="53"/>
      <c r="FP367" s="53"/>
      <c r="FQ367" s="53"/>
      <c r="FR367" s="53"/>
      <c r="FS367" s="53"/>
      <c r="FT367" s="53"/>
      <c r="FU367" s="53"/>
      <c r="FV367" s="53"/>
      <c r="FW367" s="53"/>
      <c r="FX367" s="53"/>
      <c r="FY367" s="53"/>
      <c r="FZ367" s="53"/>
      <c r="GA367" s="53"/>
      <c r="GB367" s="53"/>
      <c r="GC367" s="53"/>
      <c r="GD367" s="53"/>
      <c r="GE367" s="53"/>
      <c r="GF367" s="53"/>
      <c r="GG367" s="53"/>
      <c r="GH367" s="53"/>
      <c r="GI367" s="53"/>
      <c r="GJ367" s="53"/>
      <c r="GK367" s="53"/>
      <c r="GL367" s="53"/>
      <c r="GM367" s="53"/>
      <c r="GN367" s="53"/>
      <c r="GO367" s="53"/>
      <c r="GP367" s="53"/>
      <c r="GQ367" s="53"/>
      <c r="GR367" s="53"/>
      <c r="GS367" s="53"/>
      <c r="GT367" s="53"/>
      <c r="GU367" s="53"/>
      <c r="GV367" s="53"/>
      <c r="GW367" s="53"/>
      <c r="GX367" s="53"/>
      <c r="GY367" s="53"/>
      <c r="GZ367" s="53"/>
      <c r="HA367" s="53"/>
      <c r="HB367" s="53"/>
      <c r="HC367" s="53"/>
      <c r="HD367" s="53"/>
      <c r="HE367" s="53"/>
      <c r="HF367" s="53"/>
      <c r="HG367" s="53"/>
      <c r="HH367" s="53"/>
      <c r="HI367" s="53"/>
      <c r="HJ367" s="53"/>
      <c r="HK367" s="53"/>
      <c r="HL367" s="53"/>
      <c r="HM367" s="53"/>
      <c r="HN367" s="53"/>
      <c r="HO367" s="53"/>
      <c r="HP367" s="53"/>
      <c r="HQ367" s="53"/>
      <c r="HR367" s="53"/>
      <c r="HS367" s="53"/>
      <c r="HT367" s="53"/>
      <c r="HU367" s="53"/>
      <c r="HV367" s="53"/>
      <c r="HW367" s="53"/>
      <c r="HX367" s="53"/>
      <c r="HY367" s="53"/>
      <c r="HZ367" s="53"/>
      <c r="IA367" s="53"/>
      <c r="IB367" s="53"/>
      <c r="IC367" s="53"/>
      <c r="ID367" s="53"/>
      <c r="IE367" s="53"/>
      <c r="IF367" s="53"/>
      <c r="IG367" s="53"/>
      <c r="IH367" s="53"/>
      <c r="II367" s="53"/>
      <c r="IJ367" s="53"/>
      <c r="IK367" s="53"/>
      <c r="IL367" s="53"/>
      <c r="IM367" s="53"/>
      <c r="IN367" s="53"/>
      <c r="IO367" s="53"/>
      <c r="IP367" s="53"/>
      <c r="IQ367" s="53"/>
      <c r="IR367" s="53"/>
      <c r="IS367" s="53"/>
      <c r="IT367" s="53"/>
      <c r="IU367" s="53"/>
      <c r="IV367" s="53"/>
    </row>
    <row r="368" spans="1:256" ht="12.75">
      <c r="A368" s="144">
        <f t="shared" si="5"/>
        <v>10</v>
      </c>
      <c r="B368" s="121">
        <v>2020348235</v>
      </c>
      <c r="C368" s="106" t="s">
        <v>396</v>
      </c>
      <c r="D368" s="107" t="s">
        <v>76</v>
      </c>
      <c r="E368" s="105" t="s">
        <v>355</v>
      </c>
      <c r="F368" s="108">
        <v>35394</v>
      </c>
      <c r="G368" s="168" t="s">
        <v>15</v>
      </c>
      <c r="H368" s="168" t="s">
        <v>349</v>
      </c>
      <c r="I368" s="109"/>
      <c r="J368" s="105" t="s">
        <v>159</v>
      </c>
      <c r="K368" s="105" t="s">
        <v>159</v>
      </c>
      <c r="L368" s="105" t="s">
        <v>159</v>
      </c>
      <c r="M368" s="109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  <c r="DL368" s="53"/>
      <c r="DM368" s="53"/>
      <c r="DN368" s="53"/>
      <c r="DO368" s="53"/>
      <c r="DP368" s="53"/>
      <c r="DQ368" s="53"/>
      <c r="DR368" s="53"/>
      <c r="DS368" s="53"/>
      <c r="DT368" s="53"/>
      <c r="DU368" s="53"/>
      <c r="DV368" s="53"/>
      <c r="DW368" s="53"/>
      <c r="DX368" s="53"/>
      <c r="DY368" s="53"/>
      <c r="DZ368" s="53"/>
      <c r="EA368" s="53"/>
      <c r="EB368" s="53"/>
      <c r="EC368" s="53"/>
      <c r="ED368" s="53"/>
      <c r="EE368" s="53"/>
      <c r="EF368" s="53"/>
      <c r="EG368" s="53"/>
      <c r="EH368" s="53"/>
      <c r="EI368" s="53"/>
      <c r="EJ368" s="53"/>
      <c r="EK368" s="53"/>
      <c r="EL368" s="53"/>
      <c r="EM368" s="53"/>
      <c r="EN368" s="53"/>
      <c r="EO368" s="53"/>
      <c r="EP368" s="53"/>
      <c r="EQ368" s="53"/>
      <c r="ER368" s="53"/>
      <c r="ES368" s="53"/>
      <c r="ET368" s="53"/>
      <c r="EU368" s="53"/>
      <c r="EV368" s="53"/>
      <c r="EW368" s="53"/>
      <c r="EX368" s="53"/>
      <c r="EY368" s="53"/>
      <c r="EZ368" s="53"/>
      <c r="FA368" s="53"/>
      <c r="FB368" s="53"/>
      <c r="FC368" s="53"/>
      <c r="FD368" s="53"/>
      <c r="FE368" s="53"/>
      <c r="FF368" s="53"/>
      <c r="FG368" s="53"/>
      <c r="FH368" s="53"/>
      <c r="FI368" s="53"/>
      <c r="FJ368" s="53"/>
      <c r="FK368" s="53"/>
      <c r="FL368" s="53"/>
      <c r="FM368" s="53"/>
      <c r="FN368" s="53"/>
      <c r="FO368" s="53"/>
      <c r="FP368" s="53"/>
      <c r="FQ368" s="53"/>
      <c r="FR368" s="53"/>
      <c r="FS368" s="53"/>
      <c r="FT368" s="53"/>
      <c r="FU368" s="53"/>
      <c r="FV368" s="53"/>
      <c r="FW368" s="53"/>
      <c r="FX368" s="53"/>
      <c r="FY368" s="53"/>
      <c r="FZ368" s="53"/>
      <c r="GA368" s="53"/>
      <c r="GB368" s="53"/>
      <c r="GC368" s="53"/>
      <c r="GD368" s="53"/>
      <c r="GE368" s="53"/>
      <c r="GF368" s="53"/>
      <c r="GG368" s="53"/>
      <c r="GH368" s="53"/>
      <c r="GI368" s="53"/>
      <c r="GJ368" s="53"/>
      <c r="GK368" s="53"/>
      <c r="GL368" s="53"/>
      <c r="GM368" s="53"/>
      <c r="GN368" s="53"/>
      <c r="GO368" s="53"/>
      <c r="GP368" s="53"/>
      <c r="GQ368" s="53"/>
      <c r="GR368" s="53"/>
      <c r="GS368" s="53"/>
      <c r="GT368" s="53"/>
      <c r="GU368" s="53"/>
      <c r="GV368" s="53"/>
      <c r="GW368" s="53"/>
      <c r="GX368" s="53"/>
      <c r="GY368" s="53"/>
      <c r="GZ368" s="53"/>
      <c r="HA368" s="53"/>
      <c r="HB368" s="53"/>
      <c r="HC368" s="53"/>
      <c r="HD368" s="53"/>
      <c r="HE368" s="53"/>
      <c r="HF368" s="53"/>
      <c r="HG368" s="53"/>
      <c r="HH368" s="53"/>
      <c r="HI368" s="53"/>
      <c r="HJ368" s="53"/>
      <c r="HK368" s="53"/>
      <c r="HL368" s="53"/>
      <c r="HM368" s="53"/>
      <c r="HN368" s="53"/>
      <c r="HO368" s="53"/>
      <c r="HP368" s="53"/>
      <c r="HQ368" s="53"/>
      <c r="HR368" s="53"/>
      <c r="HS368" s="53"/>
      <c r="HT368" s="53"/>
      <c r="HU368" s="53"/>
      <c r="HV368" s="53"/>
      <c r="HW368" s="53"/>
      <c r="HX368" s="53"/>
      <c r="HY368" s="53"/>
      <c r="HZ368" s="53"/>
      <c r="IA368" s="53"/>
      <c r="IB368" s="53"/>
      <c r="IC368" s="53"/>
      <c r="ID368" s="53"/>
      <c r="IE368" s="53"/>
      <c r="IF368" s="53"/>
      <c r="IG368" s="53"/>
      <c r="IH368" s="53"/>
      <c r="II368" s="53"/>
      <c r="IJ368" s="53"/>
      <c r="IK368" s="53"/>
      <c r="IL368" s="53"/>
      <c r="IM368" s="53"/>
      <c r="IN368" s="53"/>
      <c r="IO368" s="53"/>
      <c r="IP368" s="53"/>
      <c r="IQ368" s="53"/>
      <c r="IR368" s="53"/>
      <c r="IS368" s="53"/>
      <c r="IT368" s="53"/>
      <c r="IU368" s="53"/>
      <c r="IV368" s="53"/>
    </row>
    <row r="369" spans="1:256" ht="12.75">
      <c r="A369" s="144">
        <f t="shared" si="5"/>
        <v>11</v>
      </c>
      <c r="B369" s="122">
        <v>1810224635</v>
      </c>
      <c r="C369" s="111" t="s">
        <v>423</v>
      </c>
      <c r="D369" s="112" t="s">
        <v>153</v>
      </c>
      <c r="E369" s="110" t="s">
        <v>355</v>
      </c>
      <c r="F369" s="113">
        <v>34048</v>
      </c>
      <c r="G369" s="169" t="s">
        <v>15</v>
      </c>
      <c r="H369" s="169" t="s">
        <v>349</v>
      </c>
      <c r="I369" s="114"/>
      <c r="J369" s="110" t="s">
        <v>159</v>
      </c>
      <c r="K369" s="110" t="s">
        <v>159</v>
      </c>
      <c r="L369" s="110" t="s">
        <v>159</v>
      </c>
      <c r="M369" s="114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  <c r="FC369" s="69"/>
      <c r="FD369" s="69"/>
      <c r="FE369" s="69"/>
      <c r="FF369" s="69"/>
      <c r="FG369" s="69"/>
      <c r="FH369" s="69"/>
      <c r="FI369" s="69"/>
      <c r="FJ369" s="69"/>
      <c r="FK369" s="69"/>
      <c r="FL369" s="69"/>
      <c r="FM369" s="69"/>
      <c r="FN369" s="69"/>
      <c r="FO369" s="69"/>
      <c r="FP369" s="69"/>
      <c r="FQ369" s="69"/>
      <c r="FR369" s="69"/>
      <c r="FS369" s="69"/>
      <c r="FT369" s="69"/>
      <c r="FU369" s="69"/>
      <c r="FV369" s="69"/>
      <c r="FW369" s="69"/>
      <c r="FX369" s="69"/>
      <c r="FY369" s="69"/>
      <c r="FZ369" s="69"/>
      <c r="GA369" s="69"/>
      <c r="GB369" s="69"/>
      <c r="GC369" s="69"/>
      <c r="GD369" s="69"/>
      <c r="GE369" s="69"/>
      <c r="GF369" s="69"/>
      <c r="GG369" s="69"/>
      <c r="GH369" s="69"/>
      <c r="GI369" s="69"/>
      <c r="GJ369" s="69"/>
      <c r="GK369" s="69"/>
      <c r="GL369" s="69"/>
      <c r="GM369" s="69"/>
      <c r="GN369" s="69"/>
      <c r="GO369" s="69"/>
      <c r="GP369" s="69"/>
      <c r="GQ369" s="69"/>
      <c r="GR369" s="69"/>
      <c r="GS369" s="69"/>
      <c r="GT369" s="69"/>
      <c r="GU369" s="69"/>
      <c r="GV369" s="69"/>
      <c r="GW369" s="69"/>
      <c r="GX369" s="69"/>
      <c r="GY369" s="69"/>
      <c r="GZ369" s="69"/>
      <c r="HA369" s="69"/>
      <c r="HB369" s="69"/>
      <c r="HC369" s="69"/>
      <c r="HD369" s="69"/>
      <c r="HE369" s="69"/>
      <c r="HF369" s="69"/>
      <c r="HG369" s="69"/>
      <c r="HH369" s="69"/>
      <c r="HI369" s="69"/>
      <c r="HJ369" s="69"/>
      <c r="HK369" s="69"/>
      <c r="HL369" s="69"/>
      <c r="HM369" s="69"/>
      <c r="HN369" s="69"/>
      <c r="HO369" s="69"/>
      <c r="HP369" s="69"/>
      <c r="HQ369" s="69"/>
      <c r="HR369" s="69"/>
      <c r="HS369" s="69"/>
      <c r="HT369" s="69"/>
      <c r="HU369" s="69"/>
      <c r="HV369" s="69"/>
      <c r="HW369" s="69"/>
      <c r="HX369" s="69"/>
      <c r="HY369" s="69"/>
      <c r="HZ369" s="69"/>
      <c r="IA369" s="69"/>
      <c r="IB369" s="69"/>
      <c r="IC369" s="69"/>
      <c r="ID369" s="69"/>
      <c r="IE369" s="69"/>
      <c r="IF369" s="69"/>
      <c r="IG369" s="69"/>
      <c r="IH369" s="69"/>
      <c r="II369" s="69"/>
      <c r="IJ369" s="69"/>
      <c r="IK369" s="69"/>
      <c r="IL369" s="69"/>
      <c r="IM369" s="69"/>
      <c r="IN369" s="69"/>
      <c r="IO369" s="69"/>
      <c r="IP369" s="69"/>
      <c r="IQ369" s="69"/>
      <c r="IR369" s="69"/>
      <c r="IS369" s="69"/>
      <c r="IT369" s="69"/>
      <c r="IU369" s="69"/>
      <c r="IV369" s="69"/>
    </row>
    <row r="370" spans="1:256" ht="12.75">
      <c r="A370" s="144">
        <f t="shared" si="5"/>
        <v>12</v>
      </c>
      <c r="B370" s="122">
        <v>2021714343</v>
      </c>
      <c r="C370" s="111" t="s">
        <v>398</v>
      </c>
      <c r="D370" s="112" t="s">
        <v>153</v>
      </c>
      <c r="E370" s="110" t="s">
        <v>355</v>
      </c>
      <c r="F370" s="113">
        <v>35355</v>
      </c>
      <c r="G370" s="169" t="s">
        <v>15</v>
      </c>
      <c r="H370" s="169" t="s">
        <v>352</v>
      </c>
      <c r="I370" s="114"/>
      <c r="J370" s="110" t="s">
        <v>159</v>
      </c>
      <c r="K370" s="110" t="s">
        <v>159</v>
      </c>
      <c r="L370" s="110" t="s">
        <v>159</v>
      </c>
      <c r="M370" s="114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  <c r="DL370" s="53"/>
      <c r="DM370" s="53"/>
      <c r="DN370" s="53"/>
      <c r="DO370" s="53"/>
      <c r="DP370" s="53"/>
      <c r="DQ370" s="53"/>
      <c r="DR370" s="53"/>
      <c r="DS370" s="53"/>
      <c r="DT370" s="53"/>
      <c r="DU370" s="53"/>
      <c r="DV370" s="53"/>
      <c r="DW370" s="53"/>
      <c r="DX370" s="53"/>
      <c r="DY370" s="53"/>
      <c r="DZ370" s="53"/>
      <c r="EA370" s="53"/>
      <c r="EB370" s="53"/>
      <c r="EC370" s="53"/>
      <c r="ED370" s="53"/>
      <c r="EE370" s="53"/>
      <c r="EF370" s="53"/>
      <c r="EG370" s="53"/>
      <c r="EH370" s="53"/>
      <c r="EI370" s="53"/>
      <c r="EJ370" s="53"/>
      <c r="EK370" s="53"/>
      <c r="EL370" s="53"/>
      <c r="EM370" s="53"/>
      <c r="EN370" s="53"/>
      <c r="EO370" s="53"/>
      <c r="EP370" s="53"/>
      <c r="EQ370" s="53"/>
      <c r="ER370" s="53"/>
      <c r="ES370" s="53"/>
      <c r="ET370" s="53"/>
      <c r="EU370" s="53"/>
      <c r="EV370" s="53"/>
      <c r="EW370" s="53"/>
      <c r="EX370" s="53"/>
      <c r="EY370" s="53"/>
      <c r="EZ370" s="53"/>
      <c r="FA370" s="53"/>
      <c r="FB370" s="53"/>
      <c r="FC370" s="53"/>
      <c r="FD370" s="53"/>
      <c r="FE370" s="53"/>
      <c r="FF370" s="53"/>
      <c r="FG370" s="53"/>
      <c r="FH370" s="53"/>
      <c r="FI370" s="53"/>
      <c r="FJ370" s="53"/>
      <c r="FK370" s="53"/>
      <c r="FL370" s="53"/>
      <c r="FM370" s="53"/>
      <c r="FN370" s="53"/>
      <c r="FO370" s="53"/>
      <c r="FP370" s="53"/>
      <c r="FQ370" s="53"/>
      <c r="FR370" s="53"/>
      <c r="FS370" s="53"/>
      <c r="FT370" s="53"/>
      <c r="FU370" s="53"/>
      <c r="FV370" s="53"/>
      <c r="FW370" s="53"/>
      <c r="FX370" s="53"/>
      <c r="FY370" s="53"/>
      <c r="FZ370" s="53"/>
      <c r="GA370" s="53"/>
      <c r="GB370" s="53"/>
      <c r="GC370" s="53"/>
      <c r="GD370" s="53"/>
      <c r="GE370" s="53"/>
      <c r="GF370" s="53"/>
      <c r="GG370" s="53"/>
      <c r="GH370" s="53"/>
      <c r="GI370" s="53"/>
      <c r="GJ370" s="53"/>
      <c r="GK370" s="53"/>
      <c r="GL370" s="53"/>
      <c r="GM370" s="53"/>
      <c r="GN370" s="53"/>
      <c r="GO370" s="53"/>
      <c r="GP370" s="53"/>
      <c r="GQ370" s="53"/>
      <c r="GR370" s="53"/>
      <c r="GS370" s="53"/>
      <c r="GT370" s="53"/>
      <c r="GU370" s="53"/>
      <c r="GV370" s="53"/>
      <c r="GW370" s="53"/>
      <c r="GX370" s="53"/>
      <c r="GY370" s="53"/>
      <c r="GZ370" s="53"/>
      <c r="HA370" s="53"/>
      <c r="HB370" s="53"/>
      <c r="HC370" s="53"/>
      <c r="HD370" s="53"/>
      <c r="HE370" s="53"/>
      <c r="HF370" s="53"/>
      <c r="HG370" s="53"/>
      <c r="HH370" s="53"/>
      <c r="HI370" s="53"/>
      <c r="HJ370" s="53"/>
      <c r="HK370" s="53"/>
      <c r="HL370" s="53"/>
      <c r="HM370" s="53"/>
      <c r="HN370" s="53"/>
      <c r="HO370" s="53"/>
      <c r="HP370" s="53"/>
      <c r="HQ370" s="53"/>
      <c r="HR370" s="53"/>
      <c r="HS370" s="53"/>
      <c r="HT370" s="53"/>
      <c r="HU370" s="53"/>
      <c r="HV370" s="53"/>
      <c r="HW370" s="53"/>
      <c r="HX370" s="53"/>
      <c r="HY370" s="53"/>
      <c r="HZ370" s="53"/>
      <c r="IA370" s="53"/>
      <c r="IB370" s="53"/>
      <c r="IC370" s="53"/>
      <c r="ID370" s="53"/>
      <c r="IE370" s="53"/>
      <c r="IF370" s="53"/>
      <c r="IG370" s="53"/>
      <c r="IH370" s="53"/>
      <c r="II370" s="53"/>
      <c r="IJ370" s="53"/>
      <c r="IK370" s="53"/>
      <c r="IL370" s="53"/>
      <c r="IM370" s="53"/>
      <c r="IN370" s="53"/>
      <c r="IO370" s="53"/>
      <c r="IP370" s="53"/>
      <c r="IQ370" s="53"/>
      <c r="IR370" s="53"/>
      <c r="IS370" s="53"/>
      <c r="IT370" s="53"/>
      <c r="IU370" s="53"/>
      <c r="IV370" s="53"/>
    </row>
    <row r="371" spans="1:256" ht="12.75">
      <c r="A371" s="144">
        <f t="shared" si="5"/>
        <v>13</v>
      </c>
      <c r="B371" s="122">
        <v>2020637873</v>
      </c>
      <c r="C371" s="111" t="s">
        <v>32</v>
      </c>
      <c r="D371" s="112" t="s">
        <v>399</v>
      </c>
      <c r="E371" s="110" t="s">
        <v>355</v>
      </c>
      <c r="F371" s="113">
        <v>35344</v>
      </c>
      <c r="G371" s="169" t="s">
        <v>18</v>
      </c>
      <c r="H371" s="169" t="s">
        <v>349</v>
      </c>
      <c r="I371" s="114"/>
      <c r="J371" s="110" t="s">
        <v>159</v>
      </c>
      <c r="K371" s="110" t="s">
        <v>159</v>
      </c>
      <c r="L371" s="110" t="s">
        <v>159</v>
      </c>
      <c r="M371" s="114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  <c r="DL371" s="53"/>
      <c r="DM371" s="53"/>
      <c r="DN371" s="53"/>
      <c r="DO371" s="53"/>
      <c r="DP371" s="53"/>
      <c r="DQ371" s="53"/>
      <c r="DR371" s="53"/>
      <c r="DS371" s="53"/>
      <c r="DT371" s="53"/>
      <c r="DU371" s="53"/>
      <c r="DV371" s="53"/>
      <c r="DW371" s="53"/>
      <c r="DX371" s="53"/>
      <c r="DY371" s="53"/>
      <c r="DZ371" s="53"/>
      <c r="EA371" s="53"/>
      <c r="EB371" s="53"/>
      <c r="EC371" s="53"/>
      <c r="ED371" s="53"/>
      <c r="EE371" s="53"/>
      <c r="EF371" s="53"/>
      <c r="EG371" s="53"/>
      <c r="EH371" s="53"/>
      <c r="EI371" s="53"/>
      <c r="EJ371" s="53"/>
      <c r="EK371" s="53"/>
      <c r="EL371" s="53"/>
      <c r="EM371" s="53"/>
      <c r="EN371" s="53"/>
      <c r="EO371" s="53"/>
      <c r="EP371" s="53"/>
      <c r="EQ371" s="53"/>
      <c r="ER371" s="53"/>
      <c r="ES371" s="53"/>
      <c r="ET371" s="53"/>
      <c r="EU371" s="53"/>
      <c r="EV371" s="53"/>
      <c r="EW371" s="53"/>
      <c r="EX371" s="53"/>
      <c r="EY371" s="53"/>
      <c r="EZ371" s="53"/>
      <c r="FA371" s="53"/>
      <c r="FB371" s="53"/>
      <c r="FC371" s="53"/>
      <c r="FD371" s="53"/>
      <c r="FE371" s="53"/>
      <c r="FF371" s="53"/>
      <c r="FG371" s="53"/>
      <c r="FH371" s="53"/>
      <c r="FI371" s="53"/>
      <c r="FJ371" s="53"/>
      <c r="FK371" s="53"/>
      <c r="FL371" s="53"/>
      <c r="FM371" s="53"/>
      <c r="FN371" s="53"/>
      <c r="FO371" s="53"/>
      <c r="FP371" s="53"/>
      <c r="FQ371" s="53"/>
      <c r="FR371" s="53"/>
      <c r="FS371" s="53"/>
      <c r="FT371" s="53"/>
      <c r="FU371" s="53"/>
      <c r="FV371" s="53"/>
      <c r="FW371" s="53"/>
      <c r="FX371" s="53"/>
      <c r="FY371" s="53"/>
      <c r="FZ371" s="53"/>
      <c r="GA371" s="53"/>
      <c r="GB371" s="53"/>
      <c r="GC371" s="53"/>
      <c r="GD371" s="53"/>
      <c r="GE371" s="53"/>
      <c r="GF371" s="53"/>
      <c r="GG371" s="53"/>
      <c r="GH371" s="53"/>
      <c r="GI371" s="53"/>
      <c r="GJ371" s="53"/>
      <c r="GK371" s="53"/>
      <c r="GL371" s="53"/>
      <c r="GM371" s="53"/>
      <c r="GN371" s="53"/>
      <c r="GO371" s="53"/>
      <c r="GP371" s="53"/>
      <c r="GQ371" s="53"/>
      <c r="GR371" s="53"/>
      <c r="GS371" s="53"/>
      <c r="GT371" s="53"/>
      <c r="GU371" s="53"/>
      <c r="GV371" s="53"/>
      <c r="GW371" s="53"/>
      <c r="GX371" s="53"/>
      <c r="GY371" s="53"/>
      <c r="GZ371" s="53"/>
      <c r="HA371" s="53"/>
      <c r="HB371" s="53"/>
      <c r="HC371" s="53"/>
      <c r="HD371" s="53"/>
      <c r="HE371" s="53"/>
      <c r="HF371" s="53"/>
      <c r="HG371" s="53"/>
      <c r="HH371" s="53"/>
      <c r="HI371" s="53"/>
      <c r="HJ371" s="53"/>
      <c r="HK371" s="53"/>
      <c r="HL371" s="53"/>
      <c r="HM371" s="53"/>
      <c r="HN371" s="53"/>
      <c r="HO371" s="53"/>
      <c r="HP371" s="53"/>
      <c r="HQ371" s="53"/>
      <c r="HR371" s="53"/>
      <c r="HS371" s="53"/>
      <c r="HT371" s="53"/>
      <c r="HU371" s="53"/>
      <c r="HV371" s="53"/>
      <c r="HW371" s="53"/>
      <c r="HX371" s="53"/>
      <c r="HY371" s="53"/>
      <c r="HZ371" s="53"/>
      <c r="IA371" s="53"/>
      <c r="IB371" s="53"/>
      <c r="IC371" s="53"/>
      <c r="ID371" s="53"/>
      <c r="IE371" s="53"/>
      <c r="IF371" s="53"/>
      <c r="IG371" s="53"/>
      <c r="IH371" s="53"/>
      <c r="II371" s="53"/>
      <c r="IJ371" s="53"/>
      <c r="IK371" s="53"/>
      <c r="IL371" s="53"/>
      <c r="IM371" s="53"/>
      <c r="IN371" s="53"/>
      <c r="IO371" s="53"/>
      <c r="IP371" s="53"/>
      <c r="IQ371" s="53"/>
      <c r="IR371" s="53"/>
      <c r="IS371" s="53"/>
      <c r="IT371" s="53"/>
      <c r="IU371" s="53"/>
      <c r="IV371" s="53"/>
    </row>
    <row r="372" spans="1:256" ht="12.75">
      <c r="A372" s="144">
        <f t="shared" si="5"/>
        <v>14</v>
      </c>
      <c r="B372" s="122">
        <v>2020717460</v>
      </c>
      <c r="C372" s="111" t="s">
        <v>414</v>
      </c>
      <c r="D372" s="112" t="s">
        <v>25</v>
      </c>
      <c r="E372" s="110" t="s">
        <v>355</v>
      </c>
      <c r="F372" s="113">
        <v>34962</v>
      </c>
      <c r="G372" s="169" t="s">
        <v>152</v>
      </c>
      <c r="H372" s="169" t="s">
        <v>349</v>
      </c>
      <c r="I372" s="114"/>
      <c r="J372" s="110" t="s">
        <v>159</v>
      </c>
      <c r="K372" s="110" t="s">
        <v>159</v>
      </c>
      <c r="L372" s="110" t="s">
        <v>159</v>
      </c>
      <c r="M372" s="114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  <c r="DL372" s="53"/>
      <c r="DM372" s="53"/>
      <c r="DN372" s="53"/>
      <c r="DO372" s="53"/>
      <c r="DP372" s="53"/>
      <c r="DQ372" s="53"/>
      <c r="DR372" s="53"/>
      <c r="DS372" s="53"/>
      <c r="DT372" s="53"/>
      <c r="DU372" s="53"/>
      <c r="DV372" s="53"/>
      <c r="DW372" s="53"/>
      <c r="DX372" s="53"/>
      <c r="DY372" s="53"/>
      <c r="DZ372" s="53"/>
      <c r="EA372" s="53"/>
      <c r="EB372" s="53"/>
      <c r="EC372" s="53"/>
      <c r="ED372" s="53"/>
      <c r="EE372" s="53"/>
      <c r="EF372" s="53"/>
      <c r="EG372" s="53"/>
      <c r="EH372" s="53"/>
      <c r="EI372" s="53"/>
      <c r="EJ372" s="53"/>
      <c r="EK372" s="53"/>
      <c r="EL372" s="53"/>
      <c r="EM372" s="53"/>
      <c r="EN372" s="53"/>
      <c r="EO372" s="53"/>
      <c r="EP372" s="53"/>
      <c r="EQ372" s="53"/>
      <c r="ER372" s="53"/>
      <c r="ES372" s="53"/>
      <c r="ET372" s="53"/>
      <c r="EU372" s="53"/>
      <c r="EV372" s="53"/>
      <c r="EW372" s="53"/>
      <c r="EX372" s="53"/>
      <c r="EY372" s="53"/>
      <c r="EZ372" s="53"/>
      <c r="FA372" s="53"/>
      <c r="FB372" s="53"/>
      <c r="FC372" s="53"/>
      <c r="FD372" s="53"/>
      <c r="FE372" s="53"/>
      <c r="FF372" s="53"/>
      <c r="FG372" s="53"/>
      <c r="FH372" s="53"/>
      <c r="FI372" s="53"/>
      <c r="FJ372" s="53"/>
      <c r="FK372" s="53"/>
      <c r="FL372" s="53"/>
      <c r="FM372" s="53"/>
      <c r="FN372" s="53"/>
      <c r="FO372" s="53"/>
      <c r="FP372" s="53"/>
      <c r="FQ372" s="53"/>
      <c r="FR372" s="53"/>
      <c r="FS372" s="53"/>
      <c r="FT372" s="53"/>
      <c r="FU372" s="53"/>
      <c r="FV372" s="53"/>
      <c r="FW372" s="53"/>
      <c r="FX372" s="53"/>
      <c r="FY372" s="53"/>
      <c r="FZ372" s="53"/>
      <c r="GA372" s="53"/>
      <c r="GB372" s="53"/>
      <c r="GC372" s="53"/>
      <c r="GD372" s="53"/>
      <c r="GE372" s="53"/>
      <c r="GF372" s="53"/>
      <c r="GG372" s="53"/>
      <c r="GH372" s="53"/>
      <c r="GI372" s="53"/>
      <c r="GJ372" s="53"/>
      <c r="GK372" s="53"/>
      <c r="GL372" s="53"/>
      <c r="GM372" s="53"/>
      <c r="GN372" s="53"/>
      <c r="GO372" s="53"/>
      <c r="GP372" s="53"/>
      <c r="GQ372" s="53"/>
      <c r="GR372" s="53"/>
      <c r="GS372" s="53"/>
      <c r="GT372" s="53"/>
      <c r="GU372" s="53"/>
      <c r="GV372" s="53"/>
      <c r="GW372" s="53"/>
      <c r="GX372" s="53"/>
      <c r="GY372" s="53"/>
      <c r="GZ372" s="53"/>
      <c r="HA372" s="53"/>
      <c r="HB372" s="53"/>
      <c r="HC372" s="53"/>
      <c r="HD372" s="53"/>
      <c r="HE372" s="53"/>
      <c r="HF372" s="53"/>
      <c r="HG372" s="53"/>
      <c r="HH372" s="53"/>
      <c r="HI372" s="53"/>
      <c r="HJ372" s="53"/>
      <c r="HK372" s="53"/>
      <c r="HL372" s="53"/>
      <c r="HM372" s="53"/>
      <c r="HN372" s="53"/>
      <c r="HO372" s="53"/>
      <c r="HP372" s="53"/>
      <c r="HQ372" s="53"/>
      <c r="HR372" s="53"/>
      <c r="HS372" s="53"/>
      <c r="HT372" s="53"/>
      <c r="HU372" s="53"/>
      <c r="HV372" s="53"/>
      <c r="HW372" s="53"/>
      <c r="HX372" s="53"/>
      <c r="HY372" s="53"/>
      <c r="HZ372" s="53"/>
      <c r="IA372" s="53"/>
      <c r="IB372" s="53"/>
      <c r="IC372" s="53"/>
      <c r="ID372" s="53"/>
      <c r="IE372" s="53"/>
      <c r="IF372" s="53"/>
      <c r="IG372" s="53"/>
      <c r="IH372" s="53"/>
      <c r="II372" s="53"/>
      <c r="IJ372" s="53"/>
      <c r="IK372" s="53"/>
      <c r="IL372" s="53"/>
      <c r="IM372" s="53"/>
      <c r="IN372" s="53"/>
      <c r="IO372" s="53"/>
      <c r="IP372" s="53"/>
      <c r="IQ372" s="53"/>
      <c r="IR372" s="53"/>
      <c r="IS372" s="53"/>
      <c r="IT372" s="53"/>
      <c r="IU372" s="53"/>
      <c r="IV372" s="53"/>
    </row>
    <row r="373" spans="1:256" ht="12.75">
      <c r="A373" s="144">
        <f t="shared" si="5"/>
        <v>15</v>
      </c>
      <c r="B373" s="122">
        <v>2020724549</v>
      </c>
      <c r="C373" s="111" t="s">
        <v>413</v>
      </c>
      <c r="D373" s="112" t="s">
        <v>25</v>
      </c>
      <c r="E373" s="110" t="s">
        <v>355</v>
      </c>
      <c r="F373" s="113">
        <v>35334</v>
      </c>
      <c r="G373" s="169" t="s">
        <v>15</v>
      </c>
      <c r="H373" s="169" t="s">
        <v>349</v>
      </c>
      <c r="I373" s="114"/>
      <c r="J373" s="110" t="s">
        <v>159</v>
      </c>
      <c r="K373" s="110" t="s">
        <v>159</v>
      </c>
      <c r="L373" s="110" t="s">
        <v>159</v>
      </c>
      <c r="M373" s="114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</row>
    <row r="374" spans="1:13" ht="12.75">
      <c r="A374" s="144">
        <f t="shared" si="5"/>
        <v>16</v>
      </c>
      <c r="B374" s="249">
        <v>2020716185</v>
      </c>
      <c r="C374" s="251" t="s">
        <v>474</v>
      </c>
      <c r="D374" s="253" t="s">
        <v>266</v>
      </c>
      <c r="E374" s="255" t="s">
        <v>355</v>
      </c>
      <c r="F374" s="257" t="s">
        <v>475</v>
      </c>
      <c r="G374" s="259" t="s">
        <v>428</v>
      </c>
      <c r="H374" s="260" t="s">
        <v>21</v>
      </c>
      <c r="I374" s="261" t="s">
        <v>159</v>
      </c>
      <c r="J374" s="261"/>
      <c r="K374" s="261"/>
      <c r="L374" s="249" t="s">
        <v>159</v>
      </c>
      <c r="M374" s="261"/>
    </row>
    <row r="375" spans="1:13" ht="12.75">
      <c r="A375" s="144">
        <f t="shared" si="5"/>
        <v>17</v>
      </c>
      <c r="B375" s="249">
        <v>2020716611</v>
      </c>
      <c r="C375" s="251" t="s">
        <v>476</v>
      </c>
      <c r="D375" s="253" t="s">
        <v>269</v>
      </c>
      <c r="E375" s="255" t="s">
        <v>355</v>
      </c>
      <c r="F375" s="257" t="s">
        <v>477</v>
      </c>
      <c r="G375" s="259" t="s">
        <v>428</v>
      </c>
      <c r="H375" s="260" t="s">
        <v>21</v>
      </c>
      <c r="I375" s="261" t="s">
        <v>159</v>
      </c>
      <c r="J375" s="261"/>
      <c r="K375" s="261"/>
      <c r="L375" s="249" t="s">
        <v>159</v>
      </c>
      <c r="M375" s="261"/>
    </row>
    <row r="376" spans="1:13" ht="12.75">
      <c r="A376" s="144">
        <f t="shared" si="5"/>
        <v>18</v>
      </c>
      <c r="B376" s="249">
        <v>2021713670</v>
      </c>
      <c r="C376" s="251" t="s">
        <v>448</v>
      </c>
      <c r="D376" s="253" t="s">
        <v>147</v>
      </c>
      <c r="E376" s="255" t="s">
        <v>355</v>
      </c>
      <c r="F376" s="257" t="s">
        <v>478</v>
      </c>
      <c r="G376" s="259" t="s">
        <v>428</v>
      </c>
      <c r="H376" s="260" t="s">
        <v>14</v>
      </c>
      <c r="I376" s="261" t="s">
        <v>159</v>
      </c>
      <c r="J376" s="261"/>
      <c r="K376" s="261"/>
      <c r="L376" s="249" t="s">
        <v>159</v>
      </c>
      <c r="M376" s="261"/>
    </row>
    <row r="377" spans="1:13" ht="12.75">
      <c r="A377" s="144">
        <f t="shared" si="5"/>
        <v>19</v>
      </c>
      <c r="B377" s="249">
        <v>2021725873</v>
      </c>
      <c r="C377" s="251" t="s">
        <v>479</v>
      </c>
      <c r="D377" s="253" t="s">
        <v>147</v>
      </c>
      <c r="E377" s="255" t="s">
        <v>355</v>
      </c>
      <c r="F377" s="257" t="s">
        <v>480</v>
      </c>
      <c r="G377" s="259" t="s">
        <v>428</v>
      </c>
      <c r="H377" s="260" t="s">
        <v>14</v>
      </c>
      <c r="I377" s="261" t="s">
        <v>159</v>
      </c>
      <c r="J377" s="261"/>
      <c r="K377" s="261"/>
      <c r="L377" s="249" t="s">
        <v>159</v>
      </c>
      <c r="M377" s="261"/>
    </row>
    <row r="378" spans="1:256" ht="12.75">
      <c r="A378" s="144">
        <f t="shared" si="5"/>
        <v>20</v>
      </c>
      <c r="B378" s="122">
        <v>2020714293</v>
      </c>
      <c r="C378" s="111" t="s">
        <v>415</v>
      </c>
      <c r="D378" s="112" t="s">
        <v>125</v>
      </c>
      <c r="E378" s="110" t="s">
        <v>355</v>
      </c>
      <c r="F378" s="113">
        <v>35373</v>
      </c>
      <c r="G378" s="169" t="s">
        <v>15</v>
      </c>
      <c r="H378" s="169" t="s">
        <v>349</v>
      </c>
      <c r="I378" s="114"/>
      <c r="J378" s="110" t="s">
        <v>159</v>
      </c>
      <c r="K378" s="110" t="s">
        <v>159</v>
      </c>
      <c r="L378" s="110" t="s">
        <v>159</v>
      </c>
      <c r="M378" s="114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</row>
    <row r="379" spans="1:16" s="152" customFormat="1" ht="12.75">
      <c r="A379" s="157"/>
      <c r="B379" s="157"/>
      <c r="D379" s="153"/>
      <c r="E379" s="165"/>
      <c r="F379" s="154"/>
      <c r="G379" s="155"/>
      <c r="H379" s="156"/>
      <c r="L379" s="157"/>
      <c r="P379" s="158"/>
    </row>
    <row r="380" spans="1:14" s="69" customFormat="1" ht="19.5" customHeight="1">
      <c r="A380" s="124">
        <v>1</v>
      </c>
      <c r="B380" s="125">
        <v>1910237763</v>
      </c>
      <c r="C380" s="126" t="s">
        <v>484</v>
      </c>
      <c r="D380" s="127" t="s">
        <v>33</v>
      </c>
      <c r="E380" s="128" t="s">
        <v>485</v>
      </c>
      <c r="F380" s="142" t="s">
        <v>486</v>
      </c>
      <c r="G380" s="129" t="s">
        <v>15</v>
      </c>
      <c r="H380" s="129" t="s">
        <v>21</v>
      </c>
      <c r="I380" s="130" t="s">
        <v>159</v>
      </c>
      <c r="J380" s="105"/>
      <c r="K380" s="105"/>
      <c r="L380" s="105" t="s">
        <v>159</v>
      </c>
      <c r="M380" s="131"/>
      <c r="N380" s="132"/>
    </row>
    <row r="381" spans="1:16" s="152" customFormat="1" ht="12.75">
      <c r="A381" s="157"/>
      <c r="B381" s="157"/>
      <c r="D381" s="153"/>
      <c r="E381" s="165"/>
      <c r="F381" s="154"/>
      <c r="G381" s="155"/>
      <c r="H381" s="156"/>
      <c r="L381" s="157"/>
      <c r="P381" s="158"/>
    </row>
    <row r="382" spans="1:16" s="152" customFormat="1" ht="12.75">
      <c r="A382" s="157"/>
      <c r="B382" s="157"/>
      <c r="D382" s="153"/>
      <c r="E382" s="165"/>
      <c r="F382" s="154"/>
      <c r="G382" s="155"/>
      <c r="H382" s="156"/>
      <c r="L382" s="157"/>
      <c r="P382" s="158"/>
    </row>
    <row r="383" spans="1:13" ht="12.75">
      <c r="A383" s="187">
        <v>2</v>
      </c>
      <c r="B383" s="187">
        <v>2010714492</v>
      </c>
      <c r="C383" s="191" t="s">
        <v>487</v>
      </c>
      <c r="D383" s="194" t="s">
        <v>40</v>
      </c>
      <c r="E383" s="197" t="s">
        <v>156</v>
      </c>
      <c r="F383" s="200">
        <v>35203</v>
      </c>
      <c r="G383" s="203" t="s">
        <v>15</v>
      </c>
      <c r="H383" s="206" t="s">
        <v>21</v>
      </c>
      <c r="I383" s="209" t="s">
        <v>159</v>
      </c>
      <c r="J383" s="209"/>
      <c r="K383" s="209"/>
      <c r="L383" s="187" t="s">
        <v>159</v>
      </c>
      <c r="M383" s="209"/>
    </row>
    <row r="384" spans="1:12" ht="12.75">
      <c r="A384" s="189">
        <v>3</v>
      </c>
      <c r="B384" s="189">
        <v>2010715963</v>
      </c>
      <c r="C384" s="193" t="s">
        <v>488</v>
      </c>
      <c r="D384" s="196" t="s">
        <v>142</v>
      </c>
      <c r="E384" s="199" t="s">
        <v>156</v>
      </c>
      <c r="F384" s="202">
        <v>35079</v>
      </c>
      <c r="G384" s="205" t="s">
        <v>308</v>
      </c>
      <c r="H384" s="208" t="s">
        <v>21</v>
      </c>
      <c r="I384" s="211" t="s">
        <v>159</v>
      </c>
      <c r="J384" s="211"/>
      <c r="K384" s="211"/>
      <c r="L384" s="144" t="s">
        <v>159</v>
      </c>
    </row>
    <row r="385" spans="1:12" ht="12.75">
      <c r="A385" s="144">
        <v>4</v>
      </c>
      <c r="B385" s="144">
        <v>2011714692</v>
      </c>
      <c r="C385" s="135" t="s">
        <v>489</v>
      </c>
      <c r="D385" s="139" t="s">
        <v>490</v>
      </c>
      <c r="E385" s="163" t="s">
        <v>156</v>
      </c>
      <c r="F385" s="140">
        <v>35322</v>
      </c>
      <c r="G385" s="136" t="s">
        <v>15</v>
      </c>
      <c r="H385" s="137" t="s">
        <v>14</v>
      </c>
      <c r="I385" s="135" t="s">
        <v>159</v>
      </c>
      <c r="L385" s="144" t="s">
        <v>159</v>
      </c>
    </row>
    <row r="386" spans="1:252" s="134" customFormat="1" ht="21.75" customHeight="1">
      <c r="A386" s="188">
        <v>6</v>
      </c>
      <c r="B386" s="190">
        <v>1910717309</v>
      </c>
      <c r="C386" s="192" t="str">
        <f>VLOOKUP(B386,'[3]TTCN'!$B$3:$H$102,2,0)</f>
        <v>Nguyễn Ngọc Bảo</v>
      </c>
      <c r="D386" s="195" t="str">
        <f>VLOOKUP(B386,'[3]TTCN'!$B$3:$H$102,3,0)</f>
        <v>Uyên</v>
      </c>
      <c r="E386" s="198" t="s">
        <v>39</v>
      </c>
      <c r="F386" s="201">
        <v>34904</v>
      </c>
      <c r="G386" s="204" t="s">
        <v>15</v>
      </c>
      <c r="H386" s="207" t="s">
        <v>349</v>
      </c>
      <c r="I386" s="210" t="s">
        <v>159</v>
      </c>
      <c r="J386" s="212"/>
      <c r="K386" s="212"/>
      <c r="L386" s="143" t="s">
        <v>159</v>
      </c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133"/>
      <c r="CQ386" s="133"/>
      <c r="CR386" s="133"/>
      <c r="CS386" s="133"/>
      <c r="CT386" s="133"/>
      <c r="CU386" s="133"/>
      <c r="CV386" s="133"/>
      <c r="CW386" s="133"/>
      <c r="CX386" s="133"/>
      <c r="CY386" s="133"/>
      <c r="CZ386" s="133"/>
      <c r="DA386" s="133"/>
      <c r="DB386" s="133"/>
      <c r="DC386" s="133"/>
      <c r="DD386" s="133"/>
      <c r="DE386" s="133"/>
      <c r="DF386" s="133"/>
      <c r="DG386" s="133"/>
      <c r="DH386" s="133"/>
      <c r="DI386" s="133"/>
      <c r="DJ386" s="133"/>
      <c r="DK386" s="133"/>
      <c r="DL386" s="133"/>
      <c r="DM386" s="133"/>
      <c r="DN386" s="133"/>
      <c r="DO386" s="133"/>
      <c r="DP386" s="133"/>
      <c r="DQ386" s="133"/>
      <c r="DR386" s="133"/>
      <c r="DS386" s="133"/>
      <c r="DT386" s="133"/>
      <c r="DU386" s="133"/>
      <c r="DV386" s="133"/>
      <c r="DW386" s="133"/>
      <c r="DX386" s="133"/>
      <c r="DY386" s="133"/>
      <c r="DZ386" s="133"/>
      <c r="EA386" s="133"/>
      <c r="EB386" s="133"/>
      <c r="EC386" s="133"/>
      <c r="ED386" s="133"/>
      <c r="EE386" s="133"/>
      <c r="EF386" s="133"/>
      <c r="EG386" s="133"/>
      <c r="EH386" s="133"/>
      <c r="EI386" s="133"/>
      <c r="EJ386" s="133"/>
      <c r="EK386" s="133"/>
      <c r="EL386" s="133"/>
      <c r="EM386" s="133"/>
      <c r="EN386" s="133"/>
      <c r="EO386" s="133"/>
      <c r="EP386" s="133"/>
      <c r="EQ386" s="133"/>
      <c r="ER386" s="133"/>
      <c r="ES386" s="133"/>
      <c r="ET386" s="133"/>
      <c r="EU386" s="133"/>
      <c r="EV386" s="133"/>
      <c r="EW386" s="133"/>
      <c r="EX386" s="133"/>
      <c r="EY386" s="133"/>
      <c r="EZ386" s="133"/>
      <c r="FA386" s="133"/>
      <c r="FB386" s="133"/>
      <c r="FC386" s="133"/>
      <c r="FD386" s="133"/>
      <c r="FE386" s="133"/>
      <c r="FF386" s="133"/>
      <c r="FG386" s="133"/>
      <c r="FH386" s="133"/>
      <c r="FI386" s="133"/>
      <c r="FJ386" s="133"/>
      <c r="FK386" s="133"/>
      <c r="FL386" s="133"/>
      <c r="FM386" s="133"/>
      <c r="FN386" s="133"/>
      <c r="FO386" s="133"/>
      <c r="FP386" s="133"/>
      <c r="FQ386" s="133"/>
      <c r="FR386" s="133"/>
      <c r="FS386" s="133"/>
      <c r="FT386" s="133"/>
      <c r="FU386" s="133"/>
      <c r="FV386" s="133"/>
      <c r="FW386" s="133"/>
      <c r="FX386" s="133"/>
      <c r="FY386" s="133"/>
      <c r="FZ386" s="133"/>
      <c r="GA386" s="133"/>
      <c r="GB386" s="133"/>
      <c r="GC386" s="133"/>
      <c r="GD386" s="133"/>
      <c r="GE386" s="133"/>
      <c r="GF386" s="133"/>
      <c r="GG386" s="133"/>
      <c r="GH386" s="133"/>
      <c r="GI386" s="133"/>
      <c r="GJ386" s="133"/>
      <c r="GK386" s="133"/>
      <c r="GL386" s="133"/>
      <c r="GM386" s="133"/>
      <c r="GN386" s="133"/>
      <c r="GO386" s="133"/>
      <c r="GP386" s="133"/>
      <c r="GQ386" s="133"/>
      <c r="GR386" s="133"/>
      <c r="GS386" s="133"/>
      <c r="GT386" s="133"/>
      <c r="GU386" s="133"/>
      <c r="GV386" s="133"/>
      <c r="GW386" s="133"/>
      <c r="GX386" s="133"/>
      <c r="GY386" s="133"/>
      <c r="GZ386" s="133"/>
      <c r="HA386" s="133"/>
      <c r="HB386" s="133"/>
      <c r="HC386" s="133"/>
      <c r="HD386" s="133"/>
      <c r="HE386" s="133"/>
      <c r="HF386" s="133"/>
      <c r="HG386" s="133"/>
      <c r="HH386" s="133"/>
      <c r="HI386" s="133"/>
      <c r="HJ386" s="133"/>
      <c r="HK386" s="133"/>
      <c r="HL386" s="133"/>
      <c r="HM386" s="133"/>
      <c r="HN386" s="133"/>
      <c r="HO386" s="133"/>
      <c r="HP386" s="133"/>
      <c r="HQ386" s="133"/>
      <c r="HR386" s="133"/>
      <c r="HS386" s="133"/>
      <c r="HT386" s="133"/>
      <c r="HU386" s="133"/>
      <c r="HV386" s="133"/>
      <c r="HW386" s="133"/>
      <c r="HX386" s="133"/>
      <c r="HY386" s="133"/>
      <c r="HZ386" s="133"/>
      <c r="IA386" s="133"/>
      <c r="IB386" s="133"/>
      <c r="IC386" s="133"/>
      <c r="ID386" s="133"/>
      <c r="IE386" s="133"/>
      <c r="IF386" s="133"/>
      <c r="IG386" s="133"/>
      <c r="IH386" s="133"/>
      <c r="II386" s="133"/>
      <c r="IJ386" s="133"/>
      <c r="IK386" s="133"/>
      <c r="IL386" s="133"/>
      <c r="IM386" s="133"/>
      <c r="IN386" s="133"/>
      <c r="IO386" s="133"/>
      <c r="IP386" s="133"/>
      <c r="IQ386" s="133"/>
      <c r="IR386" s="133"/>
    </row>
    <row r="388" ht="12.75">
      <c r="L388" s="144">
        <f>COUNTIF(L7:L386,"X")</f>
        <v>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9" sqref="I19"/>
    </sheetView>
  </sheetViews>
  <sheetFormatPr defaultColWidth="8.88671875" defaultRowHeight="16.5"/>
  <sheetData>
    <row r="4" spans="2:14" ht="33.75" customHeight="1">
      <c r="B4" s="47"/>
      <c r="C4" s="47"/>
      <c r="D4" s="47"/>
      <c r="E4" s="47"/>
      <c r="F4" s="47"/>
      <c r="G4" s="47"/>
      <c r="H4" s="48" t="s">
        <v>27</v>
      </c>
      <c r="I4" s="47"/>
      <c r="J4" s="47"/>
      <c r="K4" s="47"/>
      <c r="L4" s="47"/>
      <c r="M4" s="47"/>
      <c r="N4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 Hong Giang</cp:lastModifiedBy>
  <cp:lastPrinted>2018-05-18T02:58:45Z</cp:lastPrinted>
  <dcterms:created xsi:type="dcterms:W3CDTF">2007-03-16T00:54:26Z</dcterms:created>
  <dcterms:modified xsi:type="dcterms:W3CDTF">2018-05-18T03:17:27Z</dcterms:modified>
  <cp:category/>
  <cp:version/>
  <cp:contentType/>
  <cp:contentStatus/>
</cp:coreProperties>
</file>